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5" yWindow="1125" windowWidth="21600" windowHeight="12900" tabRatio="888"/>
  </bookViews>
  <sheets>
    <sheet name="Rozpis Interiér vyb - nábytok" sheetId="18" r:id="rId1"/>
  </sheets>
  <definedNames>
    <definedName name="OLE_LINK7" localSheetId="0">'Rozpis Interiér vyb - nábytok'!$B$8</definedName>
  </definedNames>
  <calcPr calcId="145621"/>
</workbook>
</file>

<file path=xl/calcChain.xml><?xml version="1.0" encoding="utf-8"?>
<calcChain xmlns="http://schemas.openxmlformats.org/spreadsheetml/2006/main">
  <c r="F17" i="18" l="1"/>
  <c r="G17" i="18" s="1"/>
  <c r="G9" i="18" l="1"/>
  <c r="F9" i="18"/>
  <c r="F10" i="18"/>
  <c r="G10" i="18" s="1"/>
  <c r="F11" i="18"/>
  <c r="G11" i="18" s="1"/>
  <c r="F12" i="18"/>
  <c r="G12" i="18" s="1"/>
  <c r="F13" i="18"/>
  <c r="G13" i="18" s="1"/>
  <c r="F14" i="18"/>
  <c r="G14" i="18" s="1"/>
  <c r="F15" i="18"/>
  <c r="G15" i="18" s="1"/>
  <c r="F16" i="18"/>
  <c r="G16" i="18" s="1"/>
  <c r="F8" i="18" l="1"/>
  <c r="F18" i="18" l="1"/>
  <c r="G8" i="18"/>
  <c r="G18" i="18" s="1"/>
</calcChain>
</file>

<file path=xl/sharedStrings.xml><?xml version="1.0" encoding="utf-8"?>
<sst xmlns="http://schemas.openxmlformats.org/spreadsheetml/2006/main" count="65" uniqueCount="56">
  <si>
    <t>sada</t>
  </si>
  <si>
    <t xml:space="preserve">Identifikačné údaje: </t>
  </si>
  <si>
    <t>Obchodné meno:</t>
  </si>
  <si>
    <t>Adresa:</t>
  </si>
  <si>
    <t>IČO:</t>
  </si>
  <si>
    <t xml:space="preserve">Platca DPH: </t>
  </si>
  <si>
    <t>Merná jednotka</t>
  </si>
  <si>
    <t>Cena celkom bez DPH v Eur</t>
  </si>
  <si>
    <t>Požadované množstvo</t>
  </si>
  <si>
    <t>Cena celkom s DPH v Eur</t>
  </si>
  <si>
    <t>Cena za MJ bez DPH v Eur</t>
  </si>
  <si>
    <t>Označ.</t>
  </si>
  <si>
    <t>Požadovaná špecifikácia predmetu zákazky</t>
  </si>
  <si>
    <t>Laboratórna skriňa na učebné pomôcky, materiál min. LDT hrúbky min. 18 mm, 2mm hrany ABS, min. 4 ukladacie úrovne, uzamykateľná, 2/3 sklenené dvierka, 1/3 plné dvierka.rektifikacie ktoré sa nastavujú z vnútra skrine cez dno !!! Rozemr min.: 1950x800x400 mm. Farebné preverdenie podľa vzorkovníka.</t>
  </si>
  <si>
    <t>Pracovisko učiteľa má byť v zložení minimálne katedra učiteľa, stolička učiteľa. Katedra učiteľa pre odbornú učebňu fyziky má byť minimálne vo vyhotovení z pevnej kovovej konštrukcie a má obsahovať odkladací priestor - min. jednu uzamykateľnú zásuvku na kvalitných výsuvoch a výškovonastaviteľné nožičky. Pracovná doska minimálne z LDT hrúbky min. 18 mm,  rozmer min. 1300 x 600 x 800 mm, hrana ABS min. 2 mm, stôl s aretáciou.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</t>
  </si>
  <si>
    <t>Kovové skrine na odkladanie náradia - odborná učebňa techniky</t>
  </si>
  <si>
    <t>SPOLU - Interiérové vybavenie-nábytok:</t>
  </si>
  <si>
    <t>Dátum, meno a podpis oprávnenej osoby:</t>
  </si>
  <si>
    <t>Verejný obstarávateľ:</t>
  </si>
  <si>
    <t>Predmet zákazky:</t>
  </si>
  <si>
    <t>Časť 3: Interiérové vybavenie - nábytok</t>
  </si>
  <si>
    <t>ks</t>
  </si>
  <si>
    <t>Obec Plavnica</t>
  </si>
  <si>
    <t xml:space="preserve">"Rozšírenie kľúčových kompetencií žiakov ZŠ s MŠ Plavnica" </t>
  </si>
  <si>
    <t>Laboratórna skriňa na učebné pomôcky pre učebňu fyziky</t>
  </si>
  <si>
    <t>Pracovisko učiteľa - biochémia</t>
  </si>
  <si>
    <t>Laboratórne pracovisko učiteľa  - biochémia</t>
  </si>
  <si>
    <t>Bezpečnostná skriňa na chemikálie - biochémia</t>
  </si>
  <si>
    <t>Laboratórne pracovisko žiaka  - biochémia</t>
  </si>
  <si>
    <t>Žiacky laboratórny stôl - biochémia</t>
  </si>
  <si>
    <t>Laboratórna stolička pre žiaka - biochémia</t>
  </si>
  <si>
    <t>Pracovisko učiteľa - NÁBYTOK</t>
  </si>
  <si>
    <t>Žiacky stôl</t>
  </si>
  <si>
    <t>3.3.</t>
  </si>
  <si>
    <t>3.4</t>
  </si>
  <si>
    <t>3.5.</t>
  </si>
  <si>
    <t>3.1.</t>
  </si>
  <si>
    <t>3.2.</t>
  </si>
  <si>
    <t>3.6.</t>
  </si>
  <si>
    <t>3.7.</t>
  </si>
  <si>
    <t>3.8.</t>
  </si>
  <si>
    <t>3.9.</t>
  </si>
  <si>
    <t>3.10.</t>
  </si>
  <si>
    <t>Požadovaná min. špecifikácia predmetu zákazky</t>
  </si>
  <si>
    <t>Navrhovaná špecifikácia predmetu zákazky - ÁNO/NIE/Ekvivalent , Výrobca/typ.ozn.</t>
  </si>
  <si>
    <t>Laboratórna skriňa na učebné pomôcky, materiál min. LDT hrúbky min. 18 mm, 2mm hrany ABS, min. 4 ukladacie úrovne, uzamykateľná, 2/3 sklenené dvierka, 1/3 plné dvierka. Rozemr min.: 1950x800x400 mm. Farebné preverdenie podľa vzorkovníka.</t>
  </si>
  <si>
    <t>Pracovisko učiteľa má byť v zložení minimálne katedra učiteľa, stolička učiteľa a kontajner. Katedra učiteľa pre odbornú učebňu fyziky má byť minimálne vo vyhotovení z pevnej kovovej konštrukcie a má obsahovať odkladací priestor - min. jednu uzamykateľnú zásuvku na kvalitných výsuvoch a výškovonastaviteľné nožičky. Pracovná doska minimálne z LDT hrúbky min. 22mm,  rozmer min. 1300 x 600 x 800 mm, hrana ABS min. 2 mm, stôl s aretáciou.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</t>
  </si>
  <si>
    <t xml:space="preserve">Bezpečnostná skriňa na chemikálie do školského laboratória. Konštrukcia min. z oceľového plechu hrúbky  0,7 mm, zváraná, oblé hrany, uzamykateľná, povrchová úprava vypaľovací lak z umelej živice. Minimálne 4 ks vysúvateľných nepriepustných vaničiek z pozinkovaného plechu, nosnosť vaničiek min. 30 kg, odvetrávanie v spodnej a vrchnej časti skrine. Rozmer jednej skrine min.: 900x550x1900 mm rozmer druhej skrine min. 900x350x1900mm. </t>
  </si>
  <si>
    <t xml:space="preserve">Laboratórne pracovisko pre skupinu 2 - 4 žiakov s pripojením na sieťové napätie 230V. Požadovaný rozmer pracoviska min. 1300x600x800mm, konštrukcia aj pracovná plocha z chemicky odolného materiálu.Pracovisko má byť vyrobené s pevnou kovovou konštrukciou, s párom pevných bantamových kolies a s párom otočných bantamových kolies opatrených brzdou. Nosná konštrukcia má byť vyrobená z kovového profilu minimálne hrúbky  3mm. Krycie plochy, police a dvierka majú byť vyrobené z laminovanej drevotriesky hrúbky 18 mm. Dvierka majú byť minimálne z jednej pozdĺžnej strany posuvné. Na priečnych stranách pracoviska majú byť montážne otvory umožňujúce prepojenie viacerých mobilných pracovísk.  Pracovná doska má byť z obojstranného postformingu min. hrúbky 36mm.  Oceľová konštrukcia má byť s povrchovou úpravou elektrostaticky naneseným epoxidovým vypaľovacím lakom.  Pracovisko má spĺňať certifikát hygienickej nezávadnosti, certifikát o mechanicko-fyzikálnych skúškach a má byť  v zhode s platnými STN (EN). Na pracovnej ploche má byť osadená chemicky odolná výlevka s min. rozmerom 150x150mm alebo s priemerom min. 150 mm, sifónom z chemicky odolného materiál s možnosťou napojenia na existujúce odpadové potrubie v učebni (alternatívne s možnosťou napojenia do 10l odpadovej chemicky odolnej bandasky). Na pracovnej doske má byť osadená batéria na vodu z chemicky odolného materiálu, vývod zakončený olivkou. Prívod  vody do batérie má byť riešený z možnosťou pripojenia na existujúcu prípojku vody v učebni. Pripojenie pracoviska na napätie 230V má byť s možnosťou pripojenia na existujúci samostatný prívod elektriny v učebni, istený prúdovým chráničom max. na 16A. Na pracovnej ploche má byť osadený elektropanel zabudovaný do pracovnej dosky a má mať rozmer  max. 150x300mm, materiál nerez s nezmazateľnými popismi prvkov. Prvky elektropanelu majú byť minimálne: 2 ks zásuvka s uzemnením na 230V a s krytkou,  2x zásuvky na bezpečné jednosmerné napätie a 2x zásuvky na striedavé výstupné napätie, prvky majú byť rozložené symetricky aby panel mohla používať dvojica žiakov. Parametre zásuvky na AC - banánik 4mm; 36A; čierny; Parametre zásuvky na DC - banánik 4mm; 36A; čierny ( -) červený ( +) ; Elektropanel musí  zodpovedať platným bezpečnostným požiadavkám smerníc Rady EU pre školské prostredie. Pracovisko má mať prípravu na pripojenie pracoviska na bezpečné jednosmerné a striedavé napätie do max. 30V.  Členený úložný priestor má byť uzamykateľný a určený pre uskladnenie učebných pomôcok a prístrojov.  Pracovisko má mať bezpečnostný certifikát. Súčasťou dodávky pracoviska je projekt pre jeho zapojenie, testovancí protokol a návod na obsluhu v slovenskom jazyku. Farebné prevedenie podľa vzorkovníka. </t>
  </si>
  <si>
    <t xml:space="preserve">Minimálna špecifikácia - stolička s kovovou konštrukciou, sedák a operadlo min. s CPL laminátu, alebo iného materiálu vhodného pre laboratórne prostredie. </t>
  </si>
  <si>
    <t xml:space="preserve">Kovová dielenská skriňa určená na odkladanie dielenského náradia. Má byť robustnej zváranej konštrukcie z oceľového plechu hrúbky min. 0,7 mm, s oblými hranami, uzamykanie dverí dvojbodovým rozvorovým zámkom. Vnútorné vybavenie min.: 4 police , nosnosť police min. 50 kg, nosnosť zásuvky min. 40 kg, štandardná perforácia chrbta, Rozmery min. (š x v x h): 780x1920x380 mm, povrchová úprava - vypaľovací lak z umelej živice. </t>
  </si>
  <si>
    <t xml:space="preserve">Laboratórne pracovisko učiteľa s pripojením na sieťové napätie 230V. Požadovaný rozmer pracoviska min. 1800x600x800mm, konštrukcia aj pracovná plocha z chemicky odolného materiálu. Pracovisko má byť vyrobené s pevnou kovovou konštrukciou s párom pevných bantamových kolies a s párom otočných bantamových kolies opatrených brzdou. Nosná konštrukcia má byť vyrobená z kovového profilu minimálne hrúbky  3mm. Krycie plochy, police a dvierka majú byť vyrobené z laminovanej drevotriesky hrúbky 18 mm. Dvierka sa majú otvárať do min. do 90°. Pracovná doska má byť z obojstranného postformingu min. hrúbky 36mm. Oceľová konštrukcia má byť s povrchovou úpravou elektrostaticky naneseným epoxidovým vypaľovacím lakom. Pracovisko má spĺňať certifikát hygienickej nezávadnosti, certifikát o mechanicko-fyzikálnych skúškach a má byť  v zhode s platnými STN (EN). Na pracovnej ploche má byť osadená chemicky odolná výlevka s min. rozmerom 150x150mm alebo s priemerom min. 150 mm, sifónom z chemicky odolného materiálu s možnosťou napojenia na existujúce odpadové potrubie v učebni (alternatívne s možnosťou napojenia do 10l odpadovej chemicky odolnej bandasky). Na pracovnej doske má byť osadená batéria na vodu z chemicky odolného materiálu, vývod zakončený olivkou. Prívod  vody do batérie má byť riešený s možnosťou pripojenia na existujúcu prípojku vody v učebni. Pripojenie pracoviska na napätie 230V má byť s možnosťou pripojenia na existujúci samostatný prívod elektriny v učebni, istený prúdovým chráničom max. na 16A.  Elektropanel učiteľa má byť  zabudovaný do pracovnej dosky a má mať rozmer  max. 150x300mm, materiál nerez s nezmazateľnými popismi prvkov. Prvky elektropanelu majú byť minimálne: 2x zásuvka s uzemnením na 230V a s krytkou.    Elektropanel musí  zodpovedať platným bezpečnostným požiadavkám smerníc  Rady EU pre školské prostredie. Členený úložný priestor má byť uzamykateľný a určený pre uskladnenie učebných pomôcok a prístrojov.  Pracovisko má mať bezpečnostný certifikát. Súčasťou dodávky pracoviska je projekt pre jeho zapojenie, testovancí protokol a návod na obsluhu v slovenskom jazyku.  </t>
  </si>
  <si>
    <t>Minimálna špecifikácia - kovová konštrukcia,  stolová doska hrúbky 18 mm v povrchovej úprave podľa požiadavky uživateľa. Rozmer min. 1300x600x750 mm .</t>
  </si>
  <si>
    <t>Minimálna špecifikácia - kovová konštrukcia,  stolová doska hrúbky 18 mm v povrchovej úprave min. umakart s bukovým náglejkom/ HPL laminát. Rozmer min. 1350x600x735mm .</t>
  </si>
  <si>
    <t>Príloha č. 4-3 Výpočet zmluvnej ceny /cenový formulár pre časť 3</t>
  </si>
  <si>
    <t>Pracovisko učiteľa má byť v zložení minimálne katedra učiteľa, stolička učiteľa a kontajner. Katedra učiteľa má byť minimálne vo vyhotovení z pevnej kovovej konštrukcie a má obsahovať odkladací priestor - min. jednu uzamykateľnú zásuvku na kvalitných výsuvoch a výškovonastaviteľné nožičky. Pracovná doska minimálne z LDT hrúbky min. 22mm,  rozmer min. 1300 x 600 x 750 mm, hrana ABS min. 2 mm, stôl s aretáciou.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</si>
</sst>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0" fontId="7" fillId="0" borderId="0" xfId="0" applyFont="1"/>
    <xf numFmtId="4" fontId="9" fillId="0" borderId="0" xfId="0" applyNumberFormat="1" applyFont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4" fontId="6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10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</xf>
    <xf numFmtId="4" fontId="10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5" xfId="0" applyFont="1" applyFill="1" applyBorder="1" applyAlignment="1">
      <alignment horizontal="left" vertical="center" wrapText="1"/>
    </xf>
    <xf numFmtId="4" fontId="13" fillId="3" borderId="5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4" xfId="0" applyFont="1" applyBorder="1" applyAlignment="1">
      <alignment horizontal="left" vertical="top" wrapText="1"/>
    </xf>
    <xf numFmtId="0" fontId="7" fillId="0" borderId="0" xfId="0" applyFont="1" applyAlignment="1"/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" fontId="9" fillId="4" borderId="3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Border="1" applyAlignment="1" applyProtection="1">
      <alignment vertical="center" wrapText="1"/>
    </xf>
    <xf numFmtId="4" fontId="9" fillId="4" borderId="1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Border="1" applyAlignment="1">
      <alignment vertical="top"/>
    </xf>
    <xf numFmtId="49" fontId="0" fillId="3" borderId="0" xfId="0" applyNumberFormat="1" applyFont="1" applyFill="1" applyAlignment="1">
      <alignment vertical="top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/>
    <xf numFmtId="0" fontId="0" fillId="3" borderId="0" xfId="0" applyFont="1" applyFill="1"/>
    <xf numFmtId="4" fontId="9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9" fillId="3" borderId="8" xfId="0" applyNumberFormat="1" applyFont="1" applyFill="1" applyBorder="1"/>
    <xf numFmtId="4" fontId="9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1" xfId="0" applyNumberFormat="1" applyFont="1" applyFill="1" applyBorder="1" applyAlignment="1" applyProtection="1">
      <alignment horizontal="right" vertical="center"/>
    </xf>
    <xf numFmtId="49" fontId="0" fillId="0" borderId="4" xfId="0" applyNumberFormat="1" applyBorder="1" applyAlignment="1">
      <alignment vertical="top"/>
    </xf>
    <xf numFmtId="0" fontId="2" fillId="5" borderId="3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4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4" fontId="2" fillId="5" borderId="3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vertical="center"/>
    </xf>
    <xf numFmtId="0" fontId="15" fillId="0" borderId="1" xfId="0" applyFont="1" applyBorder="1" applyAlignment="1">
      <alignment vertical="top"/>
    </xf>
    <xf numFmtId="0" fontId="0" fillId="4" borderId="1" xfId="0" applyFont="1" applyFill="1" applyBorder="1"/>
    <xf numFmtId="0" fontId="17" fillId="0" borderId="1" xfId="0" applyFont="1" applyBorder="1" applyAlignment="1" applyProtection="1">
      <alignment vertical="top" wrapText="1"/>
      <protection locked="0"/>
    </xf>
    <xf numFmtId="0" fontId="17" fillId="0" borderId="1" xfId="0" applyFont="1" applyFill="1" applyBorder="1" applyAlignment="1" applyProtection="1">
      <alignment vertical="top" wrapText="1"/>
      <protection locked="0"/>
    </xf>
    <xf numFmtId="0" fontId="17" fillId="3" borderId="1" xfId="0" applyFont="1" applyFill="1" applyBorder="1" applyAlignment="1" applyProtection="1">
      <alignment vertical="top" wrapText="1"/>
      <protection locked="0"/>
    </xf>
    <xf numFmtId="0" fontId="17" fillId="0" borderId="17" xfId="0" applyFont="1" applyBorder="1" applyAlignment="1" applyProtection="1">
      <alignment vertical="top" wrapText="1"/>
      <protection locked="0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zoomScalePageLayoutView="70" workbookViewId="0">
      <selection activeCell="I25" sqref="I25"/>
    </sheetView>
  </sheetViews>
  <sheetFormatPr defaultColWidth="9.140625" defaultRowHeight="15.75" x14ac:dyDescent="0.25"/>
  <cols>
    <col min="1" max="1" width="6.5703125" style="16" customWidth="1"/>
    <col min="2" max="2" width="29.5703125" style="43" customWidth="1"/>
    <col min="3" max="3" width="9.140625" style="18" customWidth="1"/>
    <col min="4" max="4" width="11.42578125" style="18" customWidth="1"/>
    <col min="5" max="5" width="14.7109375" style="2" customWidth="1"/>
    <col min="6" max="6" width="14.7109375" style="44" customWidth="1"/>
    <col min="7" max="7" width="15" style="44" customWidth="1"/>
    <col min="8" max="8" width="60" style="17" hidden="1" customWidth="1"/>
    <col min="9" max="9" width="59.7109375" style="18" customWidth="1"/>
    <col min="10" max="10" width="18.42578125" style="18" customWidth="1"/>
    <col min="11" max="16384" width="9.140625" style="18"/>
  </cols>
  <sheetData>
    <row r="1" spans="1:10" ht="37.5" customHeight="1" x14ac:dyDescent="0.25">
      <c r="B1" s="78" t="s">
        <v>54</v>
      </c>
      <c r="C1" s="78"/>
      <c r="D1" s="78"/>
      <c r="E1" s="78"/>
      <c r="F1" s="78"/>
      <c r="G1" s="78"/>
    </row>
    <row r="2" spans="1:10" ht="21.95" customHeight="1" x14ac:dyDescent="0.25">
      <c r="B2" s="79" t="s">
        <v>20</v>
      </c>
      <c r="C2" s="80"/>
      <c r="D2" s="80"/>
      <c r="E2" s="80"/>
      <c r="F2" s="80"/>
      <c r="G2" s="81"/>
    </row>
    <row r="3" spans="1:10" s="23" customFormat="1" ht="10.5" customHeight="1" x14ac:dyDescent="0.25">
      <c r="A3" s="19"/>
      <c r="B3" s="20"/>
      <c r="C3" s="20"/>
      <c r="D3" s="20"/>
      <c r="E3" s="21"/>
      <c r="F3" s="20"/>
      <c r="G3" s="20"/>
      <c r="H3" s="22"/>
    </row>
    <row r="4" spans="1:10" s="1" customFormat="1" ht="15" customHeight="1" x14ac:dyDescent="0.25">
      <c r="A4" s="16"/>
      <c r="B4" s="24" t="s">
        <v>18</v>
      </c>
      <c r="C4" s="82" t="s">
        <v>22</v>
      </c>
      <c r="D4" s="82"/>
      <c r="E4" s="82"/>
      <c r="F4" s="82"/>
      <c r="G4" s="82"/>
      <c r="H4" s="25"/>
    </row>
    <row r="5" spans="1:10" s="1" customFormat="1" ht="15" customHeight="1" x14ac:dyDescent="0.25">
      <c r="A5" s="16"/>
      <c r="B5" s="24" t="s">
        <v>19</v>
      </c>
      <c r="C5" s="82" t="s">
        <v>23</v>
      </c>
      <c r="D5" s="82"/>
      <c r="E5" s="82"/>
      <c r="F5" s="82"/>
      <c r="G5" s="82"/>
      <c r="H5" s="25"/>
    </row>
    <row r="6" spans="1:10" s="23" customFormat="1" ht="10.5" customHeight="1" x14ac:dyDescent="0.25">
      <c r="A6" s="19"/>
      <c r="B6" s="20"/>
      <c r="C6" s="20"/>
      <c r="D6" s="20"/>
      <c r="E6" s="21"/>
      <c r="F6" s="20"/>
      <c r="G6" s="20"/>
      <c r="H6" s="22"/>
    </row>
    <row r="7" spans="1:10" s="29" customFormat="1" ht="98.25" customHeight="1" x14ac:dyDescent="0.25">
      <c r="A7" s="26" t="s">
        <v>11</v>
      </c>
      <c r="B7" s="27" t="s">
        <v>20</v>
      </c>
      <c r="C7" s="3" t="s">
        <v>6</v>
      </c>
      <c r="D7" s="50" t="s">
        <v>8</v>
      </c>
      <c r="E7" s="51" t="s">
        <v>10</v>
      </c>
      <c r="F7" s="12" t="s">
        <v>7</v>
      </c>
      <c r="G7" s="12" t="s">
        <v>9</v>
      </c>
      <c r="H7" s="28" t="s">
        <v>12</v>
      </c>
      <c r="I7" s="12" t="s">
        <v>43</v>
      </c>
      <c r="J7" s="12" t="s">
        <v>44</v>
      </c>
    </row>
    <row r="8" spans="1:10" ht="73.5" customHeight="1" x14ac:dyDescent="0.25">
      <c r="A8" s="48" t="s">
        <v>36</v>
      </c>
      <c r="B8" s="52" t="s">
        <v>24</v>
      </c>
      <c r="C8" s="53" t="s">
        <v>21</v>
      </c>
      <c r="D8" s="53">
        <v>2</v>
      </c>
      <c r="E8" s="30"/>
      <c r="F8" s="31">
        <f>D8*E8</f>
        <v>0</v>
      </c>
      <c r="G8" s="62">
        <f>F8*1.2</f>
        <v>0</v>
      </c>
      <c r="H8" s="63" t="s">
        <v>13</v>
      </c>
      <c r="I8" s="65" t="s">
        <v>45</v>
      </c>
      <c r="J8" s="64"/>
    </row>
    <row r="9" spans="1:10" ht="153" customHeight="1" x14ac:dyDescent="0.25">
      <c r="A9" s="48" t="s">
        <v>37</v>
      </c>
      <c r="B9" s="52" t="s">
        <v>25</v>
      </c>
      <c r="C9" s="54" t="s">
        <v>0</v>
      </c>
      <c r="D9" s="54">
        <v>1</v>
      </c>
      <c r="E9" s="32"/>
      <c r="F9" s="31">
        <f t="shared" ref="F9:F16" si="0">D9*E9</f>
        <v>0</v>
      </c>
      <c r="G9" s="62">
        <f t="shared" ref="G9:G16" si="1">F9*1.2</f>
        <v>0</v>
      </c>
      <c r="H9" s="63" t="s">
        <v>14</v>
      </c>
      <c r="I9" s="67" t="s">
        <v>46</v>
      </c>
      <c r="J9" s="64"/>
    </row>
    <row r="10" spans="1:10" ht="409.5" customHeight="1" x14ac:dyDescent="0.25">
      <c r="A10" s="48" t="s">
        <v>33</v>
      </c>
      <c r="B10" s="52" t="s">
        <v>26</v>
      </c>
      <c r="C10" s="54" t="s">
        <v>21</v>
      </c>
      <c r="D10" s="54">
        <v>1</v>
      </c>
      <c r="E10" s="32"/>
      <c r="F10" s="31">
        <f t="shared" si="0"/>
        <v>0</v>
      </c>
      <c r="G10" s="62">
        <f t="shared" si="1"/>
        <v>0</v>
      </c>
      <c r="H10" s="63"/>
      <c r="I10" s="65" t="s">
        <v>51</v>
      </c>
      <c r="J10" s="64"/>
    </row>
    <row r="11" spans="1:10" ht="90" customHeight="1" x14ac:dyDescent="0.25">
      <c r="A11" s="48" t="s">
        <v>34</v>
      </c>
      <c r="B11" s="52" t="s">
        <v>27</v>
      </c>
      <c r="C11" s="54" t="s">
        <v>0</v>
      </c>
      <c r="D11" s="54">
        <v>1</v>
      </c>
      <c r="E11" s="32"/>
      <c r="F11" s="31">
        <f t="shared" si="0"/>
        <v>0</v>
      </c>
      <c r="G11" s="62">
        <f t="shared" si="1"/>
        <v>0</v>
      </c>
      <c r="H11" s="63"/>
      <c r="I11" s="67" t="s">
        <v>47</v>
      </c>
      <c r="J11" s="64"/>
    </row>
    <row r="12" spans="1:10" ht="117" customHeight="1" x14ac:dyDescent="0.25">
      <c r="A12" s="48" t="s">
        <v>35</v>
      </c>
      <c r="B12" s="52" t="s">
        <v>28</v>
      </c>
      <c r="C12" s="54" t="s">
        <v>21</v>
      </c>
      <c r="D12" s="54">
        <v>5</v>
      </c>
      <c r="E12" s="32"/>
      <c r="F12" s="31">
        <f t="shared" si="0"/>
        <v>0</v>
      </c>
      <c r="G12" s="62">
        <f t="shared" si="1"/>
        <v>0</v>
      </c>
      <c r="H12" s="63"/>
      <c r="I12" s="67" t="s">
        <v>48</v>
      </c>
      <c r="J12" s="64"/>
    </row>
    <row r="13" spans="1:10" ht="42" customHeight="1" x14ac:dyDescent="0.25">
      <c r="A13" s="48" t="s">
        <v>38</v>
      </c>
      <c r="B13" s="52" t="s">
        <v>29</v>
      </c>
      <c r="C13" s="54" t="s">
        <v>21</v>
      </c>
      <c r="D13" s="54">
        <v>15</v>
      </c>
      <c r="E13" s="32"/>
      <c r="F13" s="31">
        <f t="shared" si="0"/>
        <v>0</v>
      </c>
      <c r="G13" s="62">
        <f t="shared" si="1"/>
        <v>0</v>
      </c>
      <c r="H13" s="63"/>
      <c r="I13" s="65" t="s">
        <v>53</v>
      </c>
      <c r="J13" s="64"/>
    </row>
    <row r="14" spans="1:10" ht="40.5" customHeight="1" x14ac:dyDescent="0.25">
      <c r="A14" s="48" t="s">
        <v>39</v>
      </c>
      <c r="B14" s="52" t="s">
        <v>30</v>
      </c>
      <c r="C14" s="55" t="s">
        <v>21</v>
      </c>
      <c r="D14" s="55">
        <v>30</v>
      </c>
      <c r="E14" s="32"/>
      <c r="F14" s="31">
        <f t="shared" si="0"/>
        <v>0</v>
      </c>
      <c r="G14" s="62">
        <f t="shared" si="1"/>
        <v>0</v>
      </c>
      <c r="H14" s="63"/>
      <c r="I14" s="65" t="s">
        <v>49</v>
      </c>
      <c r="J14" s="64"/>
    </row>
    <row r="15" spans="1:10" ht="78.75" customHeight="1" x14ac:dyDescent="0.25">
      <c r="A15" s="48" t="s">
        <v>40</v>
      </c>
      <c r="B15" s="56" t="s">
        <v>15</v>
      </c>
      <c r="C15" s="57" t="s">
        <v>21</v>
      </c>
      <c r="D15" s="57">
        <v>2</v>
      </c>
      <c r="E15" s="32"/>
      <c r="F15" s="31">
        <f t="shared" si="0"/>
        <v>0</v>
      </c>
      <c r="G15" s="62">
        <f t="shared" si="1"/>
        <v>0</v>
      </c>
      <c r="H15" s="63"/>
      <c r="I15" s="68" t="s">
        <v>50</v>
      </c>
      <c r="J15" s="64"/>
    </row>
    <row r="16" spans="1:10" ht="135" customHeight="1" x14ac:dyDescent="0.25">
      <c r="A16" s="48" t="s">
        <v>41</v>
      </c>
      <c r="B16" s="58" t="s">
        <v>31</v>
      </c>
      <c r="C16" s="53" t="s">
        <v>21</v>
      </c>
      <c r="D16" s="53">
        <v>1</v>
      </c>
      <c r="E16" s="32"/>
      <c r="F16" s="31">
        <f t="shared" si="0"/>
        <v>0</v>
      </c>
      <c r="G16" s="62">
        <f t="shared" si="1"/>
        <v>0</v>
      </c>
      <c r="H16" s="63"/>
      <c r="I16" s="65" t="s">
        <v>55</v>
      </c>
      <c r="J16" s="64"/>
    </row>
    <row r="17" spans="1:10" ht="42" customHeight="1" x14ac:dyDescent="0.25">
      <c r="A17" s="48" t="s">
        <v>42</v>
      </c>
      <c r="B17" s="59" t="s">
        <v>32</v>
      </c>
      <c r="C17" s="60" t="s">
        <v>21</v>
      </c>
      <c r="D17" s="60">
        <v>8</v>
      </c>
      <c r="E17" s="32"/>
      <c r="F17" s="31">
        <f t="shared" ref="F17" si="2">D17*E17</f>
        <v>0</v>
      </c>
      <c r="G17" s="62">
        <f t="shared" ref="G17" si="3">F17*1.2</f>
        <v>0</v>
      </c>
      <c r="H17" s="63"/>
      <c r="I17" s="66" t="s">
        <v>52</v>
      </c>
      <c r="J17" s="64"/>
    </row>
    <row r="18" spans="1:10" ht="31.5" x14ac:dyDescent="0.25">
      <c r="A18" s="33"/>
      <c r="B18" s="49" t="s">
        <v>16</v>
      </c>
      <c r="C18" s="45"/>
      <c r="D18" s="45"/>
      <c r="E18" s="46"/>
      <c r="F18" s="47">
        <f>SUM(F8:F17)</f>
        <v>0</v>
      </c>
      <c r="G18" s="61">
        <f>SUM(G8:G17)</f>
        <v>0</v>
      </c>
    </row>
    <row r="19" spans="1:10" s="37" customFormat="1" x14ac:dyDescent="0.25">
      <c r="A19" s="34"/>
      <c r="B19" s="4"/>
      <c r="C19" s="5"/>
      <c r="D19" s="5"/>
      <c r="E19" s="35"/>
      <c r="F19" s="6"/>
      <c r="G19" s="7"/>
      <c r="H19" s="36"/>
    </row>
    <row r="20" spans="1:10" x14ac:dyDescent="0.25">
      <c r="A20" s="34"/>
      <c r="B20" s="8"/>
      <c r="C20" s="13"/>
      <c r="D20" s="13"/>
      <c r="E20" s="14"/>
      <c r="F20" s="15"/>
      <c r="G20" s="15"/>
    </row>
    <row r="21" spans="1:10" s="37" customFormat="1" x14ac:dyDescent="0.25">
      <c r="A21" s="34"/>
      <c r="B21" s="8"/>
      <c r="C21" s="9"/>
      <c r="D21" s="9"/>
      <c r="E21" s="38"/>
      <c r="F21" s="10"/>
      <c r="G21" s="11"/>
      <c r="H21" s="36"/>
    </row>
    <row r="22" spans="1:10" x14ac:dyDescent="0.25">
      <c r="A22" s="34"/>
      <c r="B22" s="39" t="s">
        <v>1</v>
      </c>
      <c r="C22" s="40"/>
      <c r="D22" s="40"/>
      <c r="E22" s="41"/>
      <c r="F22" s="41"/>
      <c r="G22" s="42"/>
    </row>
    <row r="23" spans="1:10" ht="15.75" customHeight="1" x14ac:dyDescent="0.25">
      <c r="A23" s="34"/>
      <c r="B23" s="75" t="s">
        <v>2</v>
      </c>
      <c r="C23" s="76"/>
      <c r="D23" s="76"/>
      <c r="E23" s="76"/>
      <c r="F23" s="76"/>
      <c r="G23" s="77"/>
    </row>
    <row r="24" spans="1:10" ht="15.75" customHeight="1" x14ac:dyDescent="0.25">
      <c r="A24" s="34"/>
      <c r="B24" s="75" t="s">
        <v>3</v>
      </c>
      <c r="C24" s="76"/>
      <c r="D24" s="76"/>
      <c r="E24" s="76"/>
      <c r="F24" s="76"/>
      <c r="G24" s="77"/>
    </row>
    <row r="25" spans="1:10" ht="15.75" customHeight="1" x14ac:dyDescent="0.25">
      <c r="A25" s="34"/>
      <c r="B25" s="75" t="s">
        <v>4</v>
      </c>
      <c r="C25" s="76"/>
      <c r="D25" s="76"/>
      <c r="E25" s="76"/>
      <c r="F25" s="76"/>
      <c r="G25" s="77"/>
    </row>
    <row r="26" spans="1:10" ht="15.75" customHeight="1" x14ac:dyDescent="0.25">
      <c r="A26" s="34"/>
      <c r="B26" s="75" t="s">
        <v>5</v>
      </c>
      <c r="C26" s="76"/>
      <c r="D26" s="76"/>
      <c r="E26" s="76"/>
      <c r="F26" s="76"/>
      <c r="G26" s="77"/>
    </row>
    <row r="27" spans="1:10" ht="15.75" customHeight="1" x14ac:dyDescent="0.25">
      <c r="A27" s="34"/>
      <c r="B27" s="69"/>
      <c r="C27" s="70"/>
      <c r="D27" s="70"/>
      <c r="E27" s="70"/>
      <c r="F27" s="70"/>
      <c r="G27" s="71"/>
    </row>
    <row r="28" spans="1:10" ht="15.75" customHeight="1" x14ac:dyDescent="0.25">
      <c r="A28" s="34"/>
      <c r="B28" s="72" t="s">
        <v>17</v>
      </c>
      <c r="C28" s="73"/>
      <c r="D28" s="73"/>
      <c r="E28" s="73"/>
      <c r="F28" s="73"/>
      <c r="G28" s="74"/>
    </row>
  </sheetData>
  <mergeCells count="10">
    <mergeCell ref="B1:G1"/>
    <mergeCell ref="B2:G2"/>
    <mergeCell ref="C4:G4"/>
    <mergeCell ref="C5:G5"/>
    <mergeCell ref="B26:G26"/>
    <mergeCell ref="B27:G27"/>
    <mergeCell ref="B28:G28"/>
    <mergeCell ref="B23:G23"/>
    <mergeCell ref="B24:G24"/>
    <mergeCell ref="B25:G25"/>
  </mergeCells>
  <pageMargins left="0.86614173228346458" right="0.47244094488188981" top="0.44" bottom="0.57999999999999996" header="0.31496062992125984" footer="0.18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Rozpis Interiér vyb - nábytok</vt:lpstr>
      <vt:lpstr>'Rozpis Interiér vyb - nábytok'!OLE_LINK7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Drahoslava Gmitrová</cp:lastModifiedBy>
  <cp:lastPrinted>2018-07-17T12:50:53Z</cp:lastPrinted>
  <dcterms:created xsi:type="dcterms:W3CDTF">2014-09-17T15:52:29Z</dcterms:created>
  <dcterms:modified xsi:type="dcterms:W3CDTF">2020-02-18T21:22:11Z</dcterms:modified>
</cp:coreProperties>
</file>