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user\Documents\Z_velkeho_pocitaca\Vyzvy_2021_2022\4_1_2\Vyzva_65_PRV_2022\PROJEKTEK\Z_12_9_1_AGRIMPEX\IMPLEMENTACIA\NOVY_PRIESKUM_TRHU\JOSEPHINE\"/>
    </mc:Choice>
  </mc:AlternateContent>
  <xr:revisionPtr revIDLastSave="0" documentId="13_ncr:1_{4F15DF68-E34C-49F0-9707-5F625A881E3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árok1" sheetId="16" state="hidden" r:id="rId1"/>
    <sheet name="Prehlad rozpočtových nákladov" sheetId="19" r:id="rId2"/>
  </sheets>
  <definedNames>
    <definedName name="_FilterDatabase" hidden="1">#REF!</definedName>
    <definedName name="eko">#REF!</definedName>
    <definedName name="High_tech">#REF!</definedName>
    <definedName name="intenzita_menej_rozvinuté_regióny">#REF!</definedName>
    <definedName name="intenzita_ostatné_regióny">#REF!</definedName>
    <definedName name="ŠRV">#REF!</definedName>
    <definedName name="ŠRV_M">#REF!</definedName>
    <definedName name="ŽV">#REF!</definedName>
    <definedName name="ŽV_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4" i="19" l="1"/>
  <c r="AB14" i="19"/>
  <c r="AB34" i="19"/>
  <c r="AD34" i="19" s="1"/>
  <c r="AB33" i="19"/>
  <c r="AD33" i="19" s="1"/>
  <c r="AB32" i="19"/>
  <c r="AD32" i="19" s="1"/>
  <c r="AB31" i="19"/>
  <c r="AD31" i="19" s="1"/>
  <c r="AB30" i="19"/>
  <c r="AD30" i="19" s="1"/>
  <c r="AB29" i="19"/>
  <c r="AD29" i="19" s="1"/>
  <c r="AB28" i="19"/>
  <c r="AD28" i="19" s="1"/>
  <c r="AB27" i="19"/>
  <c r="AD27" i="19" s="1"/>
  <c r="AB26" i="19"/>
  <c r="AD26" i="19" s="1"/>
  <c r="AB25" i="19"/>
  <c r="AD25" i="19" s="1"/>
  <c r="AB24" i="19"/>
  <c r="AD24" i="19" s="1"/>
  <c r="AB23" i="19"/>
  <c r="AD23" i="19" s="1"/>
  <c r="AB22" i="19"/>
  <c r="AD22" i="19" s="1"/>
  <c r="AB21" i="19"/>
  <c r="AD21" i="19" s="1"/>
  <c r="AB20" i="19"/>
  <c r="AD20" i="19" s="1"/>
  <c r="AB19" i="19"/>
  <c r="AD19" i="19" s="1"/>
  <c r="AB18" i="19"/>
  <c r="AD18" i="19" s="1"/>
  <c r="AB17" i="19"/>
  <c r="AD17" i="19" s="1"/>
  <c r="AB16" i="19"/>
  <c r="AD16" i="19" s="1"/>
  <c r="AB15" i="19"/>
  <c r="AD15" i="19" s="1"/>
  <c r="D11" i="19"/>
  <c r="AB35" i="19" l="1"/>
  <c r="AD35" i="19" s="1"/>
  <c r="A10" i="16"/>
  <c r="A18" i="16"/>
  <c r="A6" i="16" l="1"/>
  <c r="A14" i="16" l="1"/>
</calcChain>
</file>

<file path=xl/sharedStrings.xml><?xml version="1.0" encoding="utf-8"?>
<sst xmlns="http://schemas.openxmlformats.org/spreadsheetml/2006/main" count="160" uniqueCount="132">
  <si>
    <t>OPRÁVNENÉ VÝDAVKY PROJEKTU</t>
  </si>
  <si>
    <t>Spolu</t>
  </si>
  <si>
    <t>Množstvo</t>
  </si>
  <si>
    <t>INTENZITA POMOCI</t>
  </si>
  <si>
    <t xml:space="preserve">ČASOVÝ HARMONOGRAM PREDKLADANIA ŽIADOSTÍ O PLATBU </t>
  </si>
  <si>
    <t>Tabuľka č. 4</t>
  </si>
  <si>
    <t>PODIEL TRŽIEB Z LESNÍCKEJ PRVOVÝROBY ALEBO POSKYTOVANÝCH LESNÍCKYCH SLUŽIEB</t>
  </si>
  <si>
    <t>BODOVACIE KRITÉRIA</t>
  </si>
  <si>
    <t xml:space="preserve">Spracoval: </t>
  </si>
  <si>
    <t>V module</t>
  </si>
  <si>
    <t>Hlavička1</t>
  </si>
  <si>
    <t>Mena</t>
  </si>
  <si>
    <t>Hlavička2</t>
  </si>
  <si>
    <t>Obdobie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</si>
  <si>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</si>
  <si>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</si>
  <si>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</si>
  <si>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</si>
  <si>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</si>
  <si>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</si>
  <si>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</si>
  <si>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</si>
  <si>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</si>
  <si>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</si>
  <si>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</si>
  <si>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</si>
  <si>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</si>
  <si>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Licencia:</t>
  </si>
  <si>
    <t>Por.</t>
  </si>
  <si>
    <t>Kód</t>
  </si>
  <si>
    <t>Kód položky</t>
  </si>
  <si>
    <t>Popis položky, stavebného dielu, remesla,</t>
  </si>
  <si>
    <t>Merná</t>
  </si>
  <si>
    <t>Jednotková</t>
  </si>
  <si>
    <t>Konštrukcie</t>
  </si>
  <si>
    <t>Špecifikovaný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</si>
  <si>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</si>
  <si>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</si>
  <si>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</si>
  <si>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</si>
  <si>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</si>
  <si>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</si>
  <si>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</si>
  <si>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</si>
  <si>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</si>
  <si>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</si>
  <si>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</si>
  <si>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</si>
  <si>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</si>
  <si>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</si>
  <si>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</si>
  <si>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</si>
  <si>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</si>
  <si>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</si>
  <si>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</si>
  <si>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</si>
  <si>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</si>
  <si>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</si>
  <si>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</si>
  <si>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</si>
  <si>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</si>
  <si>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</si>
  <si>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</si>
  <si>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Prehľad rozpočtových nákladov</t>
  </si>
  <si>
    <t>Odberateľ: AGRIMPEX, družstvo</t>
  </si>
  <si>
    <t>Projektant: Ing. Tamaškovič</t>
  </si>
  <si>
    <t>Stavba: PREIZOLOVANIE NÁDRŽE MOČOVKY 1130 M3</t>
  </si>
  <si>
    <t>Objekt: NÁDRŽ MOČOVKY 1130 M3</t>
  </si>
  <si>
    <t>Časť: Izolácia</t>
  </si>
  <si>
    <t>m2</t>
  </si>
  <si>
    <t>17</t>
  </si>
  <si>
    <t>622909010</t>
  </si>
  <si>
    <t>1561651SCS</t>
  </si>
  <si>
    <t xml:space="preserve">Napojenie vodorovnej a zvislej izolácie   </t>
  </si>
  <si>
    <t>bm</t>
  </si>
  <si>
    <t>4</t>
  </si>
  <si>
    <t>5</t>
  </si>
  <si>
    <t>6</t>
  </si>
  <si>
    <t>7</t>
  </si>
  <si>
    <t>8</t>
  </si>
  <si>
    <t>9</t>
  </si>
  <si>
    <t>998711102.S</t>
  </si>
  <si>
    <t>t</t>
  </si>
  <si>
    <t>693110002100</t>
  </si>
  <si>
    <t>SCS 16555</t>
  </si>
  <si>
    <t xml:space="preserve">Vodorovná izolácia  Hydroizolačná fólia HDPE 1,5 mm   </t>
  </si>
  <si>
    <t>SCS 165555</t>
  </si>
  <si>
    <t xml:space="preserve">Zvislá izolácia Hydroizolačná fólia HDPE 1,5 mm   </t>
  </si>
  <si>
    <t>SCS 1655556</t>
  </si>
  <si>
    <t xml:space="preserve">Drenážna geotextilná vrstva 200g/m2   </t>
  </si>
  <si>
    <t>10</t>
  </si>
  <si>
    <t>11</t>
  </si>
  <si>
    <t>12</t>
  </si>
  <si>
    <t>13</t>
  </si>
  <si>
    <t>14</t>
  </si>
  <si>
    <t>15</t>
  </si>
  <si>
    <t>16</t>
  </si>
  <si>
    <t>18</t>
  </si>
  <si>
    <t>SCS 165555677</t>
  </si>
  <si>
    <t>ks</t>
  </si>
  <si>
    <t>SCS 1655556777</t>
  </si>
  <si>
    <t xml:space="preserve">Znížená čerpacia šachta   </t>
  </si>
  <si>
    <t>K001</t>
  </si>
  <si>
    <t xml:space="preserve">ukončenie izolácie z vonkajšej strany PEHD lištou s nerez hmoždinami, podkladná ochranná fólia na hornej hrane (obrátené U rš. 300-500mm) jímky   </t>
  </si>
  <si>
    <t>SCS4</t>
  </si>
  <si>
    <t>kpl</t>
  </si>
  <si>
    <t>SCS5</t>
  </si>
  <si>
    <t>SCS6</t>
  </si>
  <si>
    <t xml:space="preserve">odstránenie povodnej izolácie   </t>
  </si>
  <si>
    <t>SCS7</t>
  </si>
  <si>
    <t>SCS3</t>
  </si>
  <si>
    <t xml:space="preserve">Doprava materiálu   </t>
  </si>
  <si>
    <t>19</t>
  </si>
  <si>
    <t>SCS1</t>
  </si>
  <si>
    <t xml:space="preserve">Presun pracovnej čaty v rámci 1.    5 tich dní)   </t>
  </si>
  <si>
    <t>SCS2</t>
  </si>
  <si>
    <t>20</t>
  </si>
  <si>
    <t>612465115</t>
  </si>
  <si>
    <t xml:space="preserve">Príprava vnútorného podkladu stien BAUMIT, penetračný náter Baumit BetonKontakt   </t>
  </si>
  <si>
    <t xml:space="preserve">Očistenie vonkajšej omietky vysokotlakovou súpravou WAP   </t>
  </si>
  <si>
    <t>941955001.S</t>
  </si>
  <si>
    <t xml:space="preserve">Lešenie ľahké pracovné pomocné, s výškou lešeňovej podlahy do 1,20 m   </t>
  </si>
  <si>
    <t xml:space="preserve">Presun hmôt pre izoláciu proti vode v objektoch výšky nad 6 do 12 m   </t>
  </si>
  <si>
    <t xml:space="preserve">Geotextília polypropylénová CHSTEX BS25, 300 g/m2, netkaná separačno-filtračná geotextília   </t>
  </si>
  <si>
    <t xml:space="preserve">Signalizácia úniku kejdy (potrubie DN90, prestup cez fóliu, vyvedenie po svahu ku kotevnému zámku)   </t>
  </si>
  <si>
    <t xml:space="preserve">Izolácia prestupov   </t>
  </si>
  <si>
    <t xml:space="preserve">Izolácia čerpacej šachty ( vyvložkovanie PEHD doskou hr. 4mm max 2m2 vr. Napojenia na izoláciu plochy)   </t>
  </si>
  <si>
    <t xml:space="preserve">naloženie, doprava a likvidácia na skládke cca 1,5t   </t>
  </si>
  <si>
    <t xml:space="preserve">Presun pracovnej čaty nad rámec 1.  5 tich dní tzn. 6-ty a kadý ďalší deň)   </t>
  </si>
  <si>
    <t>Cena celkom</t>
  </si>
  <si>
    <t>DPH %</t>
  </si>
  <si>
    <t>Cena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</si>
</sst>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00"/>
    <numFmt numFmtId="166" formatCode="#,##0.000;\-#,##0.000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2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name val="Arial CE"/>
      <charset val="238"/>
    </font>
    <font>
      <i/>
      <sz val="8"/>
      <color indexed="12"/>
      <name val="Arial CE"/>
      <charset val="238"/>
    </font>
    <font>
      <b/>
      <sz val="9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11" fillId="0" borderId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2" fillId="0" borderId="0" xfId="0" applyFont="1" applyAlignment="1" applyProtection="1">
      <alignment vertical="center"/>
      <protection hidden="1"/>
    </xf>
    <xf numFmtId="0" fontId="9" fillId="0" borderId="0" xfId="4" applyFont="1"/>
    <xf numFmtId="0" fontId="10" fillId="0" borderId="0" xfId="4" applyFont="1"/>
    <xf numFmtId="4" fontId="10" fillId="0" borderId="0" xfId="4" applyNumberFormat="1" applyFont="1"/>
    <xf numFmtId="164" fontId="10" fillId="0" borderId="0" xfId="4" applyNumberFormat="1" applyFont="1"/>
    <xf numFmtId="165" fontId="10" fillId="0" borderId="0" xfId="4" applyNumberFormat="1" applyFont="1"/>
    <xf numFmtId="49" fontId="12" fillId="0" borderId="0" xfId="5" applyNumberFormat="1" applyFont="1"/>
    <xf numFmtId="0" fontId="12" fillId="0" borderId="0" xfId="5" applyFont="1"/>
    <xf numFmtId="49" fontId="10" fillId="0" borderId="0" xfId="4" applyNumberFormat="1" applyFont="1"/>
    <xf numFmtId="49" fontId="13" fillId="0" borderId="0" xfId="5" applyNumberFormat="1" applyFont="1"/>
    <xf numFmtId="0" fontId="13" fillId="0" borderId="0" xfId="5" applyFont="1"/>
    <xf numFmtId="49" fontId="10" fillId="0" borderId="0" xfId="4" applyNumberFormat="1" applyFont="1" applyAlignment="1">
      <alignment horizontal="center"/>
    </xf>
    <xf numFmtId="0" fontId="14" fillId="0" borderId="0" xfId="4" applyFont="1"/>
    <xf numFmtId="0" fontId="10" fillId="0" borderId="5" xfId="4" applyFont="1" applyBorder="1" applyAlignment="1">
      <alignment horizontal="center"/>
    </xf>
    <xf numFmtId="0" fontId="10" fillId="0" borderId="6" xfId="4" applyFont="1" applyBorder="1" applyAlignment="1">
      <alignment horizontal="centerContinuous"/>
    </xf>
    <xf numFmtId="0" fontId="10" fillId="0" borderId="2" xfId="4" applyFont="1" applyBorder="1" applyAlignment="1">
      <alignment horizontal="centerContinuous"/>
    </xf>
    <xf numFmtId="0" fontId="10" fillId="0" borderId="1" xfId="4" applyFont="1" applyBorder="1" applyAlignment="1">
      <alignment horizontal="centerContinuous"/>
    </xf>
    <xf numFmtId="0" fontId="10" fillId="0" borderId="7" xfId="4" applyFont="1" applyBorder="1" applyAlignment="1">
      <alignment horizontal="center"/>
    </xf>
    <xf numFmtId="0" fontId="15" fillId="0" borderId="0" xfId="4" applyFont="1" applyAlignment="1" applyProtection="1">
      <alignment horizontal="center"/>
      <protection locked="0"/>
    </xf>
    <xf numFmtId="0" fontId="10" fillId="0" borderId="0" xfId="4" applyFont="1" applyAlignment="1">
      <alignment horizontal="center"/>
    </xf>
    <xf numFmtId="49" fontId="10" fillId="0" borderId="0" xfId="4" applyNumberFormat="1" applyFont="1" applyAlignment="1">
      <alignment horizontal="left"/>
    </xf>
    <xf numFmtId="0" fontId="10" fillId="0" borderId="3" xfId="4" applyFont="1" applyBorder="1" applyAlignment="1">
      <alignment horizontal="center"/>
    </xf>
    <xf numFmtId="0" fontId="10" fillId="0" borderId="3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/>
    </xf>
    <xf numFmtId="49" fontId="10" fillId="0" borderId="0" xfId="4" applyNumberFormat="1" applyFont="1" applyAlignment="1">
      <alignment horizontal="left" vertical="top"/>
    </xf>
    <xf numFmtId="49" fontId="10" fillId="0" borderId="0" xfId="4" applyNumberFormat="1" applyFont="1" applyAlignment="1">
      <alignment horizontal="center" vertical="top"/>
    </xf>
    <xf numFmtId="49" fontId="10" fillId="0" borderId="0" xfId="4" applyNumberFormat="1" applyFont="1" applyAlignment="1">
      <alignment vertical="top"/>
    </xf>
    <xf numFmtId="49" fontId="10" fillId="0" borderId="0" xfId="4" applyNumberFormat="1" applyFont="1" applyAlignment="1">
      <alignment horizontal="left" vertical="top" wrapText="1"/>
    </xf>
    <xf numFmtId="165" fontId="10" fillId="0" borderId="0" xfId="4" applyNumberFormat="1" applyFont="1" applyAlignment="1">
      <alignment vertical="top"/>
    </xf>
    <xf numFmtId="4" fontId="10" fillId="0" borderId="0" xfId="4" applyNumberFormat="1" applyFont="1" applyAlignment="1">
      <alignment vertical="top"/>
    </xf>
    <xf numFmtId="164" fontId="10" fillId="0" borderId="0" xfId="4" applyNumberFormat="1" applyFont="1" applyAlignment="1">
      <alignment vertical="top"/>
    </xf>
    <xf numFmtId="0" fontId="10" fillId="0" borderId="0" xfId="4" applyFont="1" applyAlignment="1">
      <alignment vertical="top"/>
    </xf>
    <xf numFmtId="0" fontId="10" fillId="0" borderId="0" xfId="4" applyFont="1" applyAlignment="1">
      <alignment horizontal="center" vertical="top"/>
    </xf>
    <xf numFmtId="165" fontId="10" fillId="0" borderId="0" xfId="4" applyNumberFormat="1" applyFont="1" applyAlignment="1">
      <alignment horizontal="right" vertical="top"/>
    </xf>
    <xf numFmtId="165" fontId="10" fillId="0" borderId="0" xfId="4" applyNumberFormat="1" applyFont="1" applyAlignment="1">
      <alignment horizontal="center" vertical="top"/>
    </xf>
    <xf numFmtId="0" fontId="10" fillId="0" borderId="0" xfId="4" applyFont="1" applyAlignment="1">
      <alignment horizontal="left" vertical="top"/>
    </xf>
    <xf numFmtId="0" fontId="10" fillId="0" borderId="0" xfId="4" applyFont="1" applyAlignment="1">
      <alignment horizontal="right" vertical="top"/>
    </xf>
    <xf numFmtId="0" fontId="9" fillId="0" borderId="0" xfId="4" applyFont="1" applyAlignment="1">
      <alignment horizontal="left" vertical="top"/>
    </xf>
    <xf numFmtId="0" fontId="16" fillId="0" borderId="8" xfId="0" applyFont="1" applyBorder="1" applyAlignment="1" applyProtection="1">
      <alignment horizontal="left" wrapText="1"/>
      <protection locked="0"/>
    </xf>
    <xf numFmtId="37" fontId="16" fillId="0" borderId="8" xfId="0" applyNumberFormat="1" applyFont="1" applyBorder="1" applyAlignment="1" applyProtection="1">
      <alignment horizontal="right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0" fillId="0" borderId="0" xfId="4" applyFont="1" applyAlignment="1">
      <alignment horizontal="center" vertical="center"/>
    </xf>
    <xf numFmtId="165" fontId="10" fillId="0" borderId="0" xfId="4" applyNumberFormat="1" applyFont="1" applyAlignment="1">
      <alignment vertical="center"/>
    </xf>
    <xf numFmtId="166" fontId="16" fillId="0" borderId="8" xfId="0" applyNumberFormat="1" applyFont="1" applyBorder="1" applyAlignment="1" applyProtection="1">
      <alignment horizontal="right"/>
      <protection locked="0"/>
    </xf>
    <xf numFmtId="39" fontId="16" fillId="0" borderId="8" xfId="0" applyNumberFormat="1" applyFont="1" applyBorder="1" applyAlignment="1" applyProtection="1">
      <alignment horizontal="right"/>
      <protection locked="0"/>
    </xf>
    <xf numFmtId="166" fontId="16" fillId="0" borderId="8" xfId="0" applyNumberFormat="1" applyFont="1" applyBorder="1" applyAlignment="1" applyProtection="1">
      <alignment horizontal="right" vertical="center"/>
      <protection locked="0"/>
    </xf>
    <xf numFmtId="39" fontId="16" fillId="0" borderId="8" xfId="0" applyNumberFormat="1" applyFont="1" applyBorder="1" applyAlignment="1" applyProtection="1">
      <alignment horizontal="right" vertical="center"/>
      <protection locked="0"/>
    </xf>
    <xf numFmtId="4" fontId="10" fillId="0" borderId="0" xfId="4" applyNumberFormat="1" applyFont="1" applyAlignment="1">
      <alignment vertical="center"/>
    </xf>
    <xf numFmtId="164" fontId="10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49" fontId="10" fillId="0" borderId="0" xfId="4" applyNumberFormat="1" applyFont="1" applyAlignment="1">
      <alignment vertical="center"/>
    </xf>
    <xf numFmtId="0" fontId="10" fillId="0" borderId="9" xfId="4" applyFont="1" applyBorder="1" applyAlignment="1">
      <alignment vertical="center"/>
    </xf>
    <xf numFmtId="0" fontId="16" fillId="0" borderId="10" xfId="0" applyFont="1" applyBorder="1" applyAlignment="1" applyProtection="1">
      <alignment horizontal="left" wrapText="1"/>
      <protection locked="0"/>
    </xf>
    <xf numFmtId="166" fontId="16" fillId="0" borderId="10" xfId="0" applyNumberFormat="1" applyFont="1" applyBorder="1" applyAlignment="1" applyProtection="1">
      <alignment horizontal="right"/>
      <protection locked="0"/>
    </xf>
    <xf numFmtId="39" fontId="16" fillId="0" borderId="10" xfId="0" applyNumberFormat="1" applyFont="1" applyBorder="1" applyAlignment="1" applyProtection="1">
      <alignment horizontal="right"/>
      <protection locked="0"/>
    </xf>
    <xf numFmtId="49" fontId="10" fillId="0" borderId="11" xfId="4" applyNumberFormat="1" applyFont="1" applyBorder="1" applyAlignment="1">
      <alignment horizontal="center" vertical="center" wrapText="1"/>
    </xf>
    <xf numFmtId="165" fontId="10" fillId="0" borderId="11" xfId="4" applyNumberFormat="1" applyFont="1" applyBorder="1" applyAlignment="1">
      <alignment horizontal="center" vertical="center" wrapText="1"/>
    </xf>
    <xf numFmtId="0" fontId="10" fillId="0" borderId="11" xfId="4" applyFont="1" applyBorder="1" applyAlignment="1">
      <alignment horizontal="center" vertical="center" wrapText="1"/>
    </xf>
    <xf numFmtId="4" fontId="10" fillId="0" borderId="11" xfId="4" applyNumberFormat="1" applyFont="1" applyBorder="1" applyAlignment="1">
      <alignment horizontal="center" vertical="center" wrapText="1"/>
    </xf>
    <xf numFmtId="164" fontId="10" fillId="0" borderId="11" xfId="4" applyNumberFormat="1" applyFont="1" applyBorder="1" applyAlignment="1">
      <alignment horizontal="center" vertical="center" wrapText="1"/>
    </xf>
    <xf numFmtId="0" fontId="9" fillId="0" borderId="0" xfId="0" applyFont="1"/>
    <xf numFmtId="164" fontId="18" fillId="0" borderId="11" xfId="4" applyNumberFormat="1" applyFont="1" applyBorder="1" applyAlignment="1">
      <alignment horizontal="right" vertical="center" wrapText="1"/>
    </xf>
    <xf numFmtId="0" fontId="18" fillId="0" borderId="11" xfId="4" applyFont="1" applyBorder="1" applyAlignment="1">
      <alignment horizontal="right" vertical="center" wrapText="1"/>
    </xf>
    <xf numFmtId="0" fontId="5" fillId="0" borderId="0" xfId="1" applyFont="1" applyAlignment="1" applyProtection="1">
      <alignment horizontal="left" vertical="center"/>
      <protection hidden="1"/>
    </xf>
    <xf numFmtId="0" fontId="10" fillId="0" borderId="5" xfId="4" applyFont="1" applyBorder="1"/>
    <xf numFmtId="0" fontId="0" fillId="0" borderId="3" xfId="0" applyBorder="1"/>
    <xf numFmtId="37" fontId="16" fillId="0" borderId="12" xfId="0" applyNumberFormat="1" applyFont="1" applyBorder="1" applyAlignment="1" applyProtection="1">
      <alignment horizontal="right"/>
      <protection locked="0"/>
    </xf>
    <xf numFmtId="37" fontId="16" fillId="0" borderId="12" xfId="0" applyNumberFormat="1" applyFont="1" applyBorder="1" applyAlignment="1" applyProtection="1">
      <alignment horizontal="right" vertical="center"/>
      <protection locked="0"/>
    </xf>
    <xf numFmtId="37" fontId="16" fillId="0" borderId="13" xfId="0" applyNumberFormat="1" applyFont="1" applyBorder="1" applyAlignment="1" applyProtection="1">
      <alignment horizontal="right"/>
      <protection locked="0"/>
    </xf>
    <xf numFmtId="49" fontId="10" fillId="0" borderId="14" xfId="4" applyNumberFormat="1" applyFont="1" applyBorder="1" applyAlignment="1">
      <alignment horizontal="center" vertical="center" wrapText="1"/>
    </xf>
    <xf numFmtId="49" fontId="10" fillId="0" borderId="9" xfId="4" applyNumberFormat="1" applyFont="1" applyBorder="1" applyAlignment="1">
      <alignment horizontal="center" vertical="center"/>
    </xf>
    <xf numFmtId="49" fontId="10" fillId="0" borderId="9" xfId="4" applyNumberFormat="1" applyFont="1" applyBorder="1" applyAlignment="1">
      <alignment horizontal="left"/>
    </xf>
    <xf numFmtId="4" fontId="10" fillId="0" borderId="0" xfId="4" applyNumberFormat="1" applyFont="1" applyAlignment="1"/>
    <xf numFmtId="164" fontId="10" fillId="0" borderId="0" xfId="4" applyNumberFormat="1" applyFont="1" applyAlignment="1"/>
    <xf numFmtId="165" fontId="10" fillId="0" borderId="0" xfId="4" applyNumberFormat="1" applyFont="1" applyAlignment="1"/>
    <xf numFmtId="0" fontId="10" fillId="0" borderId="0" xfId="4" applyFont="1" applyAlignment="1"/>
    <xf numFmtId="49" fontId="10" fillId="0" borderId="0" xfId="4" applyNumberFormat="1" applyFont="1" applyAlignment="1"/>
    <xf numFmtId="0" fontId="10" fillId="0" borderId="9" xfId="4" applyFont="1" applyBorder="1" applyAlignment="1"/>
    <xf numFmtId="0" fontId="17" fillId="0" borderId="8" xfId="0" applyFont="1" applyBorder="1" applyAlignment="1" applyProtection="1">
      <alignment horizontal="left" wrapText="1"/>
      <protection locked="0"/>
    </xf>
    <xf numFmtId="166" fontId="17" fillId="0" borderId="8" xfId="0" applyNumberFormat="1" applyFont="1" applyBorder="1" applyAlignment="1" applyProtection="1">
      <alignment horizontal="right"/>
      <protection locked="0"/>
    </xf>
    <xf numFmtId="39" fontId="17" fillId="0" borderId="8" xfId="0" applyNumberFormat="1" applyFont="1" applyBorder="1" applyAlignment="1" applyProtection="1">
      <alignment horizontal="right"/>
      <protection locked="0"/>
    </xf>
    <xf numFmtId="0" fontId="10" fillId="0" borderId="5" xfId="4" applyFont="1" applyBorder="1" applyAlignment="1"/>
    <xf numFmtId="37" fontId="17" fillId="0" borderId="8" xfId="0" applyNumberFormat="1" applyFont="1" applyBorder="1" applyAlignment="1" applyProtection="1">
      <alignment horizontal="right"/>
      <protection locked="0"/>
    </xf>
  </cellXfs>
  <cellStyles count="7">
    <cellStyle name="Hypertextové prepojenie" xfId="1" builtinId="8"/>
    <cellStyle name="Normálna" xfId="0" builtinId="0"/>
    <cellStyle name="Normálna 2" xfId="2" xr:uid="{00000000-0005-0000-0000-000002000000}"/>
    <cellStyle name="Normálne 2" xfId="3" xr:uid="{00000000-0005-0000-0000-000003000000}"/>
    <cellStyle name="Normálne 2 2" xfId="6" xr:uid="{00000000-0005-0000-0000-000004000000}"/>
    <cellStyle name="Normálne 3" xfId="4" xr:uid="{00000000-0005-0000-0000-000005000000}"/>
    <cellStyle name="normálne_KLs" xfId="5" xr:uid="{00000000-0005-0000-0000-000006000000}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Žiarivý okraj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2"/>
  <dimension ref="A5:J22"/>
  <sheetViews>
    <sheetView zoomScaleNormal="100" zoomScaleSheetLayoutView="110" workbookViewId="0">
      <selection activeCell="A18" sqref="A18"/>
    </sheetView>
  </sheetViews>
  <sheetFormatPr defaultRowHeight="14.4" x14ac:dyDescent="0.3"/>
  <cols>
    <col min="1" max="1" width="11.88671875" customWidth="1"/>
  </cols>
  <sheetData>
    <row r="5" spans="1:10" ht="15.6" x14ac:dyDescent="0.3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x14ac:dyDescent="0.3">
      <c r="A6" s="2" t="e">
        <f>IF(#REF!="v červenooznačených riadkoch sú nekorektne zadané údaje","Nekorektne vyplnený hárok oprávnené výdavky projektu",IF(#REF!=0,"nie je vyplnený hárok oprávnené výdavky projektu",IF(#REF!="vyberte rok","nekorektne vyplnený hárok oprávnené výdavky projektu","")))</f>
        <v>#REF!</v>
      </c>
    </row>
    <row r="9" spans="1:10" ht="15.6" x14ac:dyDescent="0.3">
      <c r="A9" s="65" t="s">
        <v>3</v>
      </c>
      <c r="B9" s="65"/>
      <c r="C9" s="65"/>
      <c r="D9" s="65"/>
      <c r="E9" s="65"/>
      <c r="F9" s="65"/>
      <c r="G9" s="65"/>
      <c r="H9" s="65"/>
      <c r="I9" s="65"/>
      <c r="J9" s="65"/>
    </row>
    <row r="10" spans="1:10" x14ac:dyDescent="0.3">
      <c r="A10" s="2" t="e">
        <f>IF(#REF!=0,"nie je vyplnený hárok Intenzita pomoci","")</f>
        <v>#REF!</v>
      </c>
    </row>
    <row r="13" spans="1:10" ht="15.6" x14ac:dyDescent="0.3">
      <c r="A13" s="65" t="s">
        <v>4</v>
      </c>
      <c r="B13" s="65"/>
      <c r="C13" s="65"/>
      <c r="D13" s="65"/>
      <c r="E13" s="65"/>
      <c r="F13" s="65"/>
      <c r="G13" s="65"/>
      <c r="H13" s="65"/>
      <c r="I13" s="65"/>
      <c r="J13" s="65"/>
    </row>
    <row r="14" spans="1:10" x14ac:dyDescent="0.3">
      <c r="A14" s="2" t="e">
        <f>IF(#REF!=0,"nie je vyplnený hárok Časový harmonogram predkladania žiadostí o platbu",IF(#REF!&lt;&gt;#REF!,"nesúlad údajov na hárkoch Intenzita pomoci a Harmonogram predkladania žiadostí o platbu",""))</f>
        <v>#REF!</v>
      </c>
    </row>
    <row r="17" spans="1:10" ht="15.6" x14ac:dyDescent="0.3">
      <c r="A17" s="65" t="s">
        <v>6</v>
      </c>
      <c r="B17" s="65"/>
      <c r="C17" s="65"/>
      <c r="D17" s="65"/>
      <c r="E17" s="65"/>
      <c r="F17" s="65"/>
      <c r="G17" s="65"/>
      <c r="H17" s="65"/>
      <c r="I17" s="65"/>
      <c r="J17" s="65"/>
    </row>
    <row r="18" spans="1:10" x14ac:dyDescent="0.3">
      <c r="A18" s="2" t="e">
        <f>IF(AND(#REF!="Vyberte typ prijímateľa",#REF!="Vyberte typ účtovníctva",#REF!="",#REF!=0),"nie je vyplnený hárok Podiel tržieb z lesníckej prvovýroby alebo poskytovaných lesníckych služieb",IF(OR(#REF!="",#REF!=""),"nekorektne zadané údaje na hárku Podiel tržieb z lesníckej prvovýroby alebo poskytovaných lesníckych služieb",IF(#REF!="v červenooznačených riadkoch sú chybne zadané údaje","nekorektne zadané údaje na hárku Podiel tržieb z lesníckej prvovýroby alebo poskytovaných lesníckych služieb",IF(OR(#REF!="Vyberte typ účtovníctva",#REF!="Vyberte typ prijímateľa"),"nekorektne zadané údaje na hárku Podiel tržieb z lesníckej prvovýroby alebo poskytovaných lesníckych služieb",IF(AND(OR(#REF!=#REF!,#REF!=#REF!),OR(#REF!=#REF!,#REF!=#REF!,#REF!=#REF!),OR(#REF!="",#REF!=0)),"nekorektne zadané údaje na hárku Podiel tržieb z lesníckej prvovýroby alebo poskytovaných lesníckych služieb","")))))</f>
        <v>#REF!</v>
      </c>
      <c r="B18" s="1"/>
      <c r="C18" s="1"/>
      <c r="D18" s="1"/>
      <c r="E18" s="1"/>
      <c r="F18" s="1"/>
      <c r="G18" s="1"/>
      <c r="H18" s="1"/>
      <c r="I18" s="1"/>
      <c r="J18" s="1"/>
    </row>
    <row r="21" spans="1:10" ht="15.6" x14ac:dyDescent="0.3">
      <c r="A21" s="65" t="s">
        <v>7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x14ac:dyDescent="0.3">
      <c r="A22" s="1"/>
    </row>
  </sheetData>
  <mergeCells count="5">
    <mergeCell ref="A5:J5"/>
    <mergeCell ref="A9:J9"/>
    <mergeCell ref="A13:J13"/>
    <mergeCell ref="A17:J17"/>
    <mergeCell ref="A21:J21"/>
  </mergeCells>
  <hyperlinks>
    <hyperlink ref="A5" location="'rok 20xy-20xz'!A1" display="OPRÁVNENÉ VÝDAVKY PROJEKTU" xr:uid="{00000000-0004-0000-0000-000000000000}"/>
    <hyperlink ref="A9" location="'Intenzita pomoci'!A1" display="INTENZITA POMOCI" xr:uid="{00000000-0004-0000-0000-000001000000}"/>
    <hyperlink ref="A13" location="Harmonogram!A1" display="ČASOVÝ HARMONOGRAM PREDKLADANIA ŽIADOSTÍ O PLATBU " xr:uid="{00000000-0004-0000-0000-000002000000}"/>
    <hyperlink ref="A17" location="Podiel_tržieb!A1" display="PODIEL TRŽIEB Z LESNÍCKEJ PRVOVÝROBY ALEBO POSKYTOVANÝCH LESNÍCKYCH SLUŽIEB" xr:uid="{00000000-0004-0000-0000-000003000000}"/>
    <hyperlink ref="A21" location="Body!A1" display="BODOVACIE KRITÉRIA" xr:uid="{00000000-0004-0000-0000-000004000000}"/>
  </hyperlinks>
  <printOptions horizontalCentered="1"/>
  <pageMargins left="0.19685039370078741" right="0.19685039370078741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88"/>
  <sheetViews>
    <sheetView showGridLines="0" tabSelected="1" workbookViewId="0">
      <selection activeCell="AG24" sqref="AG24"/>
    </sheetView>
  </sheetViews>
  <sheetFormatPr defaultRowHeight="10.199999999999999" x14ac:dyDescent="0.2"/>
  <cols>
    <col min="1" max="1" width="6.6640625" style="38" customWidth="1"/>
    <col min="2" max="2" width="3.6640625" style="27" customWidth="1"/>
    <col min="3" max="3" width="13" style="28" customWidth="1"/>
    <col min="4" max="4" width="51.88671875" style="29" customWidth="1"/>
    <col min="5" max="5" width="11.33203125" style="30" customWidth="1"/>
    <col min="6" max="6" width="7.33203125" style="33" customWidth="1"/>
    <col min="7" max="7" width="8.6640625" style="31" customWidth="1"/>
    <col min="8" max="10" width="9.6640625" style="31" hidden="1" customWidth="1"/>
    <col min="11" max="11" width="7.44140625" style="32" hidden="1" customWidth="1"/>
    <col min="12" max="12" width="8.33203125" style="32" hidden="1" customWidth="1"/>
    <col min="13" max="13" width="7.109375" style="30" hidden="1" customWidth="1"/>
    <col min="14" max="14" width="7" style="30" hidden="1" customWidth="1"/>
    <col min="15" max="15" width="3.5546875" style="33" hidden="1" customWidth="1"/>
    <col min="16" max="16" width="12.6640625" style="33" hidden="1" customWidth="1"/>
    <col min="17" max="19" width="11.33203125" style="30" hidden="1" customWidth="1"/>
    <col min="20" max="20" width="10.5546875" style="34" hidden="1" customWidth="1"/>
    <col min="21" max="21" width="10.33203125" style="34" hidden="1" customWidth="1"/>
    <col min="22" max="22" width="5.6640625" style="34" hidden="1" customWidth="1"/>
    <col min="23" max="23" width="0" style="30" hidden="1" customWidth="1"/>
    <col min="24" max="25" width="0" style="33" hidden="1" customWidth="1"/>
    <col min="26" max="26" width="7.5546875" style="28" hidden="1" customWidth="1"/>
    <col min="27" max="27" width="0.33203125" style="28" customWidth="1"/>
    <col min="28" max="28" width="12.44140625" style="33" customWidth="1"/>
    <col min="29" max="29" width="5.88671875" style="33" customWidth="1"/>
    <col min="30" max="30" width="11.109375" style="33" customWidth="1"/>
    <col min="31" max="34" width="9.109375" style="33"/>
    <col min="35" max="256" width="9.109375" style="4"/>
    <col min="257" max="257" width="6.6640625" style="4" customWidth="1"/>
    <col min="258" max="258" width="3.6640625" style="4" customWidth="1"/>
    <col min="259" max="259" width="13" style="4" customWidth="1"/>
    <col min="260" max="260" width="51.88671875" style="4" customWidth="1"/>
    <col min="261" max="261" width="11.33203125" style="4" customWidth="1"/>
    <col min="262" max="262" width="7.33203125" style="4" customWidth="1"/>
    <col min="263" max="263" width="8.6640625" style="4" customWidth="1"/>
    <col min="264" max="266" width="9.6640625" style="4" customWidth="1"/>
    <col min="267" max="267" width="7.44140625" style="4" customWidth="1"/>
    <col min="268" max="268" width="8.33203125" style="4" customWidth="1"/>
    <col min="269" max="269" width="7.109375" style="4" customWidth="1"/>
    <col min="270" max="270" width="7" style="4" customWidth="1"/>
    <col min="271" max="271" width="3.5546875" style="4" customWidth="1"/>
    <col min="272" max="272" width="12.6640625" style="4" customWidth="1"/>
    <col min="273" max="275" width="11.33203125" style="4" customWidth="1"/>
    <col min="276" max="276" width="10.5546875" style="4" customWidth="1"/>
    <col min="277" max="277" width="10.33203125" style="4" customWidth="1"/>
    <col min="278" max="278" width="5.6640625" style="4" customWidth="1"/>
    <col min="279" max="281" width="9.109375" style="4"/>
    <col min="282" max="282" width="7.5546875" style="4" customWidth="1"/>
    <col min="283" max="283" width="24.88671875" style="4" customWidth="1"/>
    <col min="284" max="284" width="4.33203125" style="4" customWidth="1"/>
    <col min="285" max="285" width="8.33203125" style="4" customWidth="1"/>
    <col min="286" max="286" width="8.6640625" style="4" customWidth="1"/>
    <col min="287" max="512" width="9.109375" style="4"/>
    <col min="513" max="513" width="6.6640625" style="4" customWidth="1"/>
    <col min="514" max="514" width="3.6640625" style="4" customWidth="1"/>
    <col min="515" max="515" width="13" style="4" customWidth="1"/>
    <col min="516" max="516" width="51.88671875" style="4" customWidth="1"/>
    <col min="517" max="517" width="11.33203125" style="4" customWidth="1"/>
    <col min="518" max="518" width="7.33203125" style="4" customWidth="1"/>
    <col min="519" max="519" width="8.6640625" style="4" customWidth="1"/>
    <col min="520" max="522" width="9.6640625" style="4" customWidth="1"/>
    <col min="523" max="523" width="7.44140625" style="4" customWidth="1"/>
    <col min="524" max="524" width="8.33203125" style="4" customWidth="1"/>
    <col min="525" max="525" width="7.109375" style="4" customWidth="1"/>
    <col min="526" max="526" width="7" style="4" customWidth="1"/>
    <col min="527" max="527" width="3.5546875" style="4" customWidth="1"/>
    <col min="528" max="528" width="12.6640625" style="4" customWidth="1"/>
    <col min="529" max="531" width="11.33203125" style="4" customWidth="1"/>
    <col min="532" max="532" width="10.5546875" style="4" customWidth="1"/>
    <col min="533" max="533" width="10.33203125" style="4" customWidth="1"/>
    <col min="534" max="534" width="5.6640625" style="4" customWidth="1"/>
    <col min="535" max="537" width="9.109375" style="4"/>
    <col min="538" max="538" width="7.5546875" style="4" customWidth="1"/>
    <col min="539" max="539" width="24.88671875" style="4" customWidth="1"/>
    <col min="540" max="540" width="4.33203125" style="4" customWidth="1"/>
    <col min="541" max="541" width="8.33203125" style="4" customWidth="1"/>
    <col min="542" max="542" width="8.6640625" style="4" customWidth="1"/>
    <col min="543" max="768" width="9.109375" style="4"/>
    <col min="769" max="769" width="6.6640625" style="4" customWidth="1"/>
    <col min="770" max="770" width="3.6640625" style="4" customWidth="1"/>
    <col min="771" max="771" width="13" style="4" customWidth="1"/>
    <col min="772" max="772" width="51.88671875" style="4" customWidth="1"/>
    <col min="773" max="773" width="11.33203125" style="4" customWidth="1"/>
    <col min="774" max="774" width="7.33203125" style="4" customWidth="1"/>
    <col min="775" max="775" width="8.6640625" style="4" customWidth="1"/>
    <col min="776" max="778" width="9.6640625" style="4" customWidth="1"/>
    <col min="779" max="779" width="7.44140625" style="4" customWidth="1"/>
    <col min="780" max="780" width="8.33203125" style="4" customWidth="1"/>
    <col min="781" max="781" width="7.109375" style="4" customWidth="1"/>
    <col min="782" max="782" width="7" style="4" customWidth="1"/>
    <col min="783" max="783" width="3.5546875" style="4" customWidth="1"/>
    <col min="784" max="784" width="12.6640625" style="4" customWidth="1"/>
    <col min="785" max="787" width="11.33203125" style="4" customWidth="1"/>
    <col min="788" max="788" width="10.5546875" style="4" customWidth="1"/>
    <col min="789" max="789" width="10.33203125" style="4" customWidth="1"/>
    <col min="790" max="790" width="5.6640625" style="4" customWidth="1"/>
    <col min="791" max="793" width="9.109375" style="4"/>
    <col min="794" max="794" width="7.5546875" style="4" customWidth="1"/>
    <col min="795" max="795" width="24.88671875" style="4" customWidth="1"/>
    <col min="796" max="796" width="4.33203125" style="4" customWidth="1"/>
    <col min="797" max="797" width="8.33203125" style="4" customWidth="1"/>
    <col min="798" max="798" width="8.6640625" style="4" customWidth="1"/>
    <col min="799" max="1024" width="9.109375" style="4"/>
    <col min="1025" max="1025" width="6.6640625" style="4" customWidth="1"/>
    <col min="1026" max="1026" width="3.6640625" style="4" customWidth="1"/>
    <col min="1027" max="1027" width="13" style="4" customWidth="1"/>
    <col min="1028" max="1028" width="51.88671875" style="4" customWidth="1"/>
    <col min="1029" max="1029" width="11.33203125" style="4" customWidth="1"/>
    <col min="1030" max="1030" width="7.33203125" style="4" customWidth="1"/>
    <col min="1031" max="1031" width="8.6640625" style="4" customWidth="1"/>
    <col min="1032" max="1034" width="9.6640625" style="4" customWidth="1"/>
    <col min="1035" max="1035" width="7.44140625" style="4" customWidth="1"/>
    <col min="1036" max="1036" width="8.33203125" style="4" customWidth="1"/>
    <col min="1037" max="1037" width="7.109375" style="4" customWidth="1"/>
    <col min="1038" max="1038" width="7" style="4" customWidth="1"/>
    <col min="1039" max="1039" width="3.5546875" style="4" customWidth="1"/>
    <col min="1040" max="1040" width="12.6640625" style="4" customWidth="1"/>
    <col min="1041" max="1043" width="11.33203125" style="4" customWidth="1"/>
    <col min="1044" max="1044" width="10.5546875" style="4" customWidth="1"/>
    <col min="1045" max="1045" width="10.33203125" style="4" customWidth="1"/>
    <col min="1046" max="1046" width="5.6640625" style="4" customWidth="1"/>
    <col min="1047" max="1049" width="9.109375" style="4"/>
    <col min="1050" max="1050" width="7.5546875" style="4" customWidth="1"/>
    <col min="1051" max="1051" width="24.88671875" style="4" customWidth="1"/>
    <col min="1052" max="1052" width="4.33203125" style="4" customWidth="1"/>
    <col min="1053" max="1053" width="8.33203125" style="4" customWidth="1"/>
    <col min="1054" max="1054" width="8.6640625" style="4" customWidth="1"/>
    <col min="1055" max="1280" width="9.109375" style="4"/>
    <col min="1281" max="1281" width="6.6640625" style="4" customWidth="1"/>
    <col min="1282" max="1282" width="3.6640625" style="4" customWidth="1"/>
    <col min="1283" max="1283" width="13" style="4" customWidth="1"/>
    <col min="1284" max="1284" width="51.88671875" style="4" customWidth="1"/>
    <col min="1285" max="1285" width="11.33203125" style="4" customWidth="1"/>
    <col min="1286" max="1286" width="7.33203125" style="4" customWidth="1"/>
    <col min="1287" max="1287" width="8.6640625" style="4" customWidth="1"/>
    <col min="1288" max="1290" width="9.6640625" style="4" customWidth="1"/>
    <col min="1291" max="1291" width="7.44140625" style="4" customWidth="1"/>
    <col min="1292" max="1292" width="8.33203125" style="4" customWidth="1"/>
    <col min="1293" max="1293" width="7.109375" style="4" customWidth="1"/>
    <col min="1294" max="1294" width="7" style="4" customWidth="1"/>
    <col min="1295" max="1295" width="3.5546875" style="4" customWidth="1"/>
    <col min="1296" max="1296" width="12.6640625" style="4" customWidth="1"/>
    <col min="1297" max="1299" width="11.33203125" style="4" customWidth="1"/>
    <col min="1300" max="1300" width="10.5546875" style="4" customWidth="1"/>
    <col min="1301" max="1301" width="10.33203125" style="4" customWidth="1"/>
    <col min="1302" max="1302" width="5.6640625" style="4" customWidth="1"/>
    <col min="1303" max="1305" width="9.109375" style="4"/>
    <col min="1306" max="1306" width="7.5546875" style="4" customWidth="1"/>
    <col min="1307" max="1307" width="24.88671875" style="4" customWidth="1"/>
    <col min="1308" max="1308" width="4.33203125" style="4" customWidth="1"/>
    <col min="1309" max="1309" width="8.33203125" style="4" customWidth="1"/>
    <col min="1310" max="1310" width="8.6640625" style="4" customWidth="1"/>
    <col min="1311" max="1536" width="9.109375" style="4"/>
    <col min="1537" max="1537" width="6.6640625" style="4" customWidth="1"/>
    <col min="1538" max="1538" width="3.6640625" style="4" customWidth="1"/>
    <col min="1539" max="1539" width="13" style="4" customWidth="1"/>
    <col min="1540" max="1540" width="51.88671875" style="4" customWidth="1"/>
    <col min="1541" max="1541" width="11.33203125" style="4" customWidth="1"/>
    <col min="1542" max="1542" width="7.33203125" style="4" customWidth="1"/>
    <col min="1543" max="1543" width="8.6640625" style="4" customWidth="1"/>
    <col min="1544" max="1546" width="9.6640625" style="4" customWidth="1"/>
    <col min="1547" max="1547" width="7.44140625" style="4" customWidth="1"/>
    <col min="1548" max="1548" width="8.33203125" style="4" customWidth="1"/>
    <col min="1549" max="1549" width="7.109375" style="4" customWidth="1"/>
    <col min="1550" max="1550" width="7" style="4" customWidth="1"/>
    <col min="1551" max="1551" width="3.5546875" style="4" customWidth="1"/>
    <col min="1552" max="1552" width="12.6640625" style="4" customWidth="1"/>
    <col min="1553" max="1555" width="11.33203125" style="4" customWidth="1"/>
    <col min="1556" max="1556" width="10.5546875" style="4" customWidth="1"/>
    <col min="1557" max="1557" width="10.33203125" style="4" customWidth="1"/>
    <col min="1558" max="1558" width="5.6640625" style="4" customWidth="1"/>
    <col min="1559" max="1561" width="9.109375" style="4"/>
    <col min="1562" max="1562" width="7.5546875" style="4" customWidth="1"/>
    <col min="1563" max="1563" width="24.88671875" style="4" customWidth="1"/>
    <col min="1564" max="1564" width="4.33203125" style="4" customWidth="1"/>
    <col min="1565" max="1565" width="8.33203125" style="4" customWidth="1"/>
    <col min="1566" max="1566" width="8.6640625" style="4" customWidth="1"/>
    <col min="1567" max="1792" width="9.109375" style="4"/>
    <col min="1793" max="1793" width="6.6640625" style="4" customWidth="1"/>
    <col min="1794" max="1794" width="3.6640625" style="4" customWidth="1"/>
    <col min="1795" max="1795" width="13" style="4" customWidth="1"/>
    <col min="1796" max="1796" width="51.88671875" style="4" customWidth="1"/>
    <col min="1797" max="1797" width="11.33203125" style="4" customWidth="1"/>
    <col min="1798" max="1798" width="7.33203125" style="4" customWidth="1"/>
    <col min="1799" max="1799" width="8.6640625" style="4" customWidth="1"/>
    <col min="1800" max="1802" width="9.6640625" style="4" customWidth="1"/>
    <col min="1803" max="1803" width="7.44140625" style="4" customWidth="1"/>
    <col min="1804" max="1804" width="8.33203125" style="4" customWidth="1"/>
    <col min="1805" max="1805" width="7.109375" style="4" customWidth="1"/>
    <col min="1806" max="1806" width="7" style="4" customWidth="1"/>
    <col min="1807" max="1807" width="3.5546875" style="4" customWidth="1"/>
    <col min="1808" max="1808" width="12.6640625" style="4" customWidth="1"/>
    <col min="1809" max="1811" width="11.33203125" style="4" customWidth="1"/>
    <col min="1812" max="1812" width="10.5546875" style="4" customWidth="1"/>
    <col min="1813" max="1813" width="10.33203125" style="4" customWidth="1"/>
    <col min="1814" max="1814" width="5.6640625" style="4" customWidth="1"/>
    <col min="1815" max="1817" width="9.109375" style="4"/>
    <col min="1818" max="1818" width="7.5546875" style="4" customWidth="1"/>
    <col min="1819" max="1819" width="24.88671875" style="4" customWidth="1"/>
    <col min="1820" max="1820" width="4.33203125" style="4" customWidth="1"/>
    <col min="1821" max="1821" width="8.33203125" style="4" customWidth="1"/>
    <col min="1822" max="1822" width="8.6640625" style="4" customWidth="1"/>
    <col min="1823" max="2048" width="9.109375" style="4"/>
    <col min="2049" max="2049" width="6.6640625" style="4" customWidth="1"/>
    <col min="2050" max="2050" width="3.6640625" style="4" customWidth="1"/>
    <col min="2051" max="2051" width="13" style="4" customWidth="1"/>
    <col min="2052" max="2052" width="51.88671875" style="4" customWidth="1"/>
    <col min="2053" max="2053" width="11.33203125" style="4" customWidth="1"/>
    <col min="2054" max="2054" width="7.33203125" style="4" customWidth="1"/>
    <col min="2055" max="2055" width="8.6640625" style="4" customWidth="1"/>
    <col min="2056" max="2058" width="9.6640625" style="4" customWidth="1"/>
    <col min="2059" max="2059" width="7.44140625" style="4" customWidth="1"/>
    <col min="2060" max="2060" width="8.33203125" style="4" customWidth="1"/>
    <col min="2061" max="2061" width="7.109375" style="4" customWidth="1"/>
    <col min="2062" max="2062" width="7" style="4" customWidth="1"/>
    <col min="2063" max="2063" width="3.5546875" style="4" customWidth="1"/>
    <col min="2064" max="2064" width="12.6640625" style="4" customWidth="1"/>
    <col min="2065" max="2067" width="11.33203125" style="4" customWidth="1"/>
    <col min="2068" max="2068" width="10.5546875" style="4" customWidth="1"/>
    <col min="2069" max="2069" width="10.33203125" style="4" customWidth="1"/>
    <col min="2070" max="2070" width="5.6640625" style="4" customWidth="1"/>
    <col min="2071" max="2073" width="9.109375" style="4"/>
    <col min="2074" max="2074" width="7.5546875" style="4" customWidth="1"/>
    <col min="2075" max="2075" width="24.88671875" style="4" customWidth="1"/>
    <col min="2076" max="2076" width="4.33203125" style="4" customWidth="1"/>
    <col min="2077" max="2077" width="8.33203125" style="4" customWidth="1"/>
    <col min="2078" max="2078" width="8.6640625" style="4" customWidth="1"/>
    <col min="2079" max="2304" width="9.109375" style="4"/>
    <col min="2305" max="2305" width="6.6640625" style="4" customWidth="1"/>
    <col min="2306" max="2306" width="3.6640625" style="4" customWidth="1"/>
    <col min="2307" max="2307" width="13" style="4" customWidth="1"/>
    <col min="2308" max="2308" width="51.88671875" style="4" customWidth="1"/>
    <col min="2309" max="2309" width="11.33203125" style="4" customWidth="1"/>
    <col min="2310" max="2310" width="7.33203125" style="4" customWidth="1"/>
    <col min="2311" max="2311" width="8.6640625" style="4" customWidth="1"/>
    <col min="2312" max="2314" width="9.6640625" style="4" customWidth="1"/>
    <col min="2315" max="2315" width="7.44140625" style="4" customWidth="1"/>
    <col min="2316" max="2316" width="8.33203125" style="4" customWidth="1"/>
    <col min="2317" max="2317" width="7.109375" style="4" customWidth="1"/>
    <col min="2318" max="2318" width="7" style="4" customWidth="1"/>
    <col min="2319" max="2319" width="3.5546875" style="4" customWidth="1"/>
    <col min="2320" max="2320" width="12.6640625" style="4" customWidth="1"/>
    <col min="2321" max="2323" width="11.33203125" style="4" customWidth="1"/>
    <col min="2324" max="2324" width="10.5546875" style="4" customWidth="1"/>
    <col min="2325" max="2325" width="10.33203125" style="4" customWidth="1"/>
    <col min="2326" max="2326" width="5.6640625" style="4" customWidth="1"/>
    <col min="2327" max="2329" width="9.109375" style="4"/>
    <col min="2330" max="2330" width="7.5546875" style="4" customWidth="1"/>
    <col min="2331" max="2331" width="24.88671875" style="4" customWidth="1"/>
    <col min="2332" max="2332" width="4.33203125" style="4" customWidth="1"/>
    <col min="2333" max="2333" width="8.33203125" style="4" customWidth="1"/>
    <col min="2334" max="2334" width="8.6640625" style="4" customWidth="1"/>
    <col min="2335" max="2560" width="9.109375" style="4"/>
    <col min="2561" max="2561" width="6.6640625" style="4" customWidth="1"/>
    <col min="2562" max="2562" width="3.6640625" style="4" customWidth="1"/>
    <col min="2563" max="2563" width="13" style="4" customWidth="1"/>
    <col min="2564" max="2564" width="51.88671875" style="4" customWidth="1"/>
    <col min="2565" max="2565" width="11.33203125" style="4" customWidth="1"/>
    <col min="2566" max="2566" width="7.33203125" style="4" customWidth="1"/>
    <col min="2567" max="2567" width="8.6640625" style="4" customWidth="1"/>
    <col min="2568" max="2570" width="9.6640625" style="4" customWidth="1"/>
    <col min="2571" max="2571" width="7.44140625" style="4" customWidth="1"/>
    <col min="2572" max="2572" width="8.33203125" style="4" customWidth="1"/>
    <col min="2573" max="2573" width="7.109375" style="4" customWidth="1"/>
    <col min="2574" max="2574" width="7" style="4" customWidth="1"/>
    <col min="2575" max="2575" width="3.5546875" style="4" customWidth="1"/>
    <col min="2576" max="2576" width="12.6640625" style="4" customWidth="1"/>
    <col min="2577" max="2579" width="11.33203125" style="4" customWidth="1"/>
    <col min="2580" max="2580" width="10.5546875" style="4" customWidth="1"/>
    <col min="2581" max="2581" width="10.33203125" style="4" customWidth="1"/>
    <col min="2582" max="2582" width="5.6640625" style="4" customWidth="1"/>
    <col min="2583" max="2585" width="9.109375" style="4"/>
    <col min="2586" max="2586" width="7.5546875" style="4" customWidth="1"/>
    <col min="2587" max="2587" width="24.88671875" style="4" customWidth="1"/>
    <col min="2588" max="2588" width="4.33203125" style="4" customWidth="1"/>
    <col min="2589" max="2589" width="8.33203125" style="4" customWidth="1"/>
    <col min="2590" max="2590" width="8.6640625" style="4" customWidth="1"/>
    <col min="2591" max="2816" width="9.109375" style="4"/>
    <col min="2817" max="2817" width="6.6640625" style="4" customWidth="1"/>
    <col min="2818" max="2818" width="3.6640625" style="4" customWidth="1"/>
    <col min="2819" max="2819" width="13" style="4" customWidth="1"/>
    <col min="2820" max="2820" width="51.88671875" style="4" customWidth="1"/>
    <col min="2821" max="2821" width="11.33203125" style="4" customWidth="1"/>
    <col min="2822" max="2822" width="7.33203125" style="4" customWidth="1"/>
    <col min="2823" max="2823" width="8.6640625" style="4" customWidth="1"/>
    <col min="2824" max="2826" width="9.6640625" style="4" customWidth="1"/>
    <col min="2827" max="2827" width="7.44140625" style="4" customWidth="1"/>
    <col min="2828" max="2828" width="8.33203125" style="4" customWidth="1"/>
    <col min="2829" max="2829" width="7.109375" style="4" customWidth="1"/>
    <col min="2830" max="2830" width="7" style="4" customWidth="1"/>
    <col min="2831" max="2831" width="3.5546875" style="4" customWidth="1"/>
    <col min="2832" max="2832" width="12.6640625" style="4" customWidth="1"/>
    <col min="2833" max="2835" width="11.33203125" style="4" customWidth="1"/>
    <col min="2836" max="2836" width="10.5546875" style="4" customWidth="1"/>
    <col min="2837" max="2837" width="10.33203125" style="4" customWidth="1"/>
    <col min="2838" max="2838" width="5.6640625" style="4" customWidth="1"/>
    <col min="2839" max="2841" width="9.109375" style="4"/>
    <col min="2842" max="2842" width="7.5546875" style="4" customWidth="1"/>
    <col min="2843" max="2843" width="24.88671875" style="4" customWidth="1"/>
    <col min="2844" max="2844" width="4.33203125" style="4" customWidth="1"/>
    <col min="2845" max="2845" width="8.33203125" style="4" customWidth="1"/>
    <col min="2846" max="2846" width="8.6640625" style="4" customWidth="1"/>
    <col min="2847" max="3072" width="9.109375" style="4"/>
    <col min="3073" max="3073" width="6.6640625" style="4" customWidth="1"/>
    <col min="3074" max="3074" width="3.6640625" style="4" customWidth="1"/>
    <col min="3075" max="3075" width="13" style="4" customWidth="1"/>
    <col min="3076" max="3076" width="51.88671875" style="4" customWidth="1"/>
    <col min="3077" max="3077" width="11.33203125" style="4" customWidth="1"/>
    <col min="3078" max="3078" width="7.33203125" style="4" customWidth="1"/>
    <col min="3079" max="3079" width="8.6640625" style="4" customWidth="1"/>
    <col min="3080" max="3082" width="9.6640625" style="4" customWidth="1"/>
    <col min="3083" max="3083" width="7.44140625" style="4" customWidth="1"/>
    <col min="3084" max="3084" width="8.33203125" style="4" customWidth="1"/>
    <col min="3085" max="3085" width="7.109375" style="4" customWidth="1"/>
    <col min="3086" max="3086" width="7" style="4" customWidth="1"/>
    <col min="3087" max="3087" width="3.5546875" style="4" customWidth="1"/>
    <col min="3088" max="3088" width="12.6640625" style="4" customWidth="1"/>
    <col min="3089" max="3091" width="11.33203125" style="4" customWidth="1"/>
    <col min="3092" max="3092" width="10.5546875" style="4" customWidth="1"/>
    <col min="3093" max="3093" width="10.33203125" style="4" customWidth="1"/>
    <col min="3094" max="3094" width="5.6640625" style="4" customWidth="1"/>
    <col min="3095" max="3097" width="9.109375" style="4"/>
    <col min="3098" max="3098" width="7.5546875" style="4" customWidth="1"/>
    <col min="3099" max="3099" width="24.88671875" style="4" customWidth="1"/>
    <col min="3100" max="3100" width="4.33203125" style="4" customWidth="1"/>
    <col min="3101" max="3101" width="8.33203125" style="4" customWidth="1"/>
    <col min="3102" max="3102" width="8.6640625" style="4" customWidth="1"/>
    <col min="3103" max="3328" width="9.109375" style="4"/>
    <col min="3329" max="3329" width="6.6640625" style="4" customWidth="1"/>
    <col min="3330" max="3330" width="3.6640625" style="4" customWidth="1"/>
    <col min="3331" max="3331" width="13" style="4" customWidth="1"/>
    <col min="3332" max="3332" width="51.88671875" style="4" customWidth="1"/>
    <col min="3333" max="3333" width="11.33203125" style="4" customWidth="1"/>
    <col min="3334" max="3334" width="7.33203125" style="4" customWidth="1"/>
    <col min="3335" max="3335" width="8.6640625" style="4" customWidth="1"/>
    <col min="3336" max="3338" width="9.6640625" style="4" customWidth="1"/>
    <col min="3339" max="3339" width="7.44140625" style="4" customWidth="1"/>
    <col min="3340" max="3340" width="8.33203125" style="4" customWidth="1"/>
    <col min="3341" max="3341" width="7.109375" style="4" customWidth="1"/>
    <col min="3342" max="3342" width="7" style="4" customWidth="1"/>
    <col min="3343" max="3343" width="3.5546875" style="4" customWidth="1"/>
    <col min="3344" max="3344" width="12.6640625" style="4" customWidth="1"/>
    <col min="3345" max="3347" width="11.33203125" style="4" customWidth="1"/>
    <col min="3348" max="3348" width="10.5546875" style="4" customWidth="1"/>
    <col min="3349" max="3349" width="10.33203125" style="4" customWidth="1"/>
    <col min="3350" max="3350" width="5.6640625" style="4" customWidth="1"/>
    <col min="3351" max="3353" width="9.109375" style="4"/>
    <col min="3354" max="3354" width="7.5546875" style="4" customWidth="1"/>
    <col min="3355" max="3355" width="24.88671875" style="4" customWidth="1"/>
    <col min="3356" max="3356" width="4.33203125" style="4" customWidth="1"/>
    <col min="3357" max="3357" width="8.33203125" style="4" customWidth="1"/>
    <col min="3358" max="3358" width="8.6640625" style="4" customWidth="1"/>
    <col min="3359" max="3584" width="9.109375" style="4"/>
    <col min="3585" max="3585" width="6.6640625" style="4" customWidth="1"/>
    <col min="3586" max="3586" width="3.6640625" style="4" customWidth="1"/>
    <col min="3587" max="3587" width="13" style="4" customWidth="1"/>
    <col min="3588" max="3588" width="51.88671875" style="4" customWidth="1"/>
    <col min="3589" max="3589" width="11.33203125" style="4" customWidth="1"/>
    <col min="3590" max="3590" width="7.33203125" style="4" customWidth="1"/>
    <col min="3591" max="3591" width="8.6640625" style="4" customWidth="1"/>
    <col min="3592" max="3594" width="9.6640625" style="4" customWidth="1"/>
    <col min="3595" max="3595" width="7.44140625" style="4" customWidth="1"/>
    <col min="3596" max="3596" width="8.33203125" style="4" customWidth="1"/>
    <col min="3597" max="3597" width="7.109375" style="4" customWidth="1"/>
    <col min="3598" max="3598" width="7" style="4" customWidth="1"/>
    <col min="3599" max="3599" width="3.5546875" style="4" customWidth="1"/>
    <col min="3600" max="3600" width="12.6640625" style="4" customWidth="1"/>
    <col min="3601" max="3603" width="11.33203125" style="4" customWidth="1"/>
    <col min="3604" max="3604" width="10.5546875" style="4" customWidth="1"/>
    <col min="3605" max="3605" width="10.33203125" style="4" customWidth="1"/>
    <col min="3606" max="3606" width="5.6640625" style="4" customWidth="1"/>
    <col min="3607" max="3609" width="9.109375" style="4"/>
    <col min="3610" max="3610" width="7.5546875" style="4" customWidth="1"/>
    <col min="3611" max="3611" width="24.88671875" style="4" customWidth="1"/>
    <col min="3612" max="3612" width="4.33203125" style="4" customWidth="1"/>
    <col min="3613" max="3613" width="8.33203125" style="4" customWidth="1"/>
    <col min="3614" max="3614" width="8.6640625" style="4" customWidth="1"/>
    <col min="3615" max="3840" width="9.109375" style="4"/>
    <col min="3841" max="3841" width="6.6640625" style="4" customWidth="1"/>
    <col min="3842" max="3842" width="3.6640625" style="4" customWidth="1"/>
    <col min="3843" max="3843" width="13" style="4" customWidth="1"/>
    <col min="3844" max="3844" width="51.88671875" style="4" customWidth="1"/>
    <col min="3845" max="3845" width="11.33203125" style="4" customWidth="1"/>
    <col min="3846" max="3846" width="7.33203125" style="4" customWidth="1"/>
    <col min="3847" max="3847" width="8.6640625" style="4" customWidth="1"/>
    <col min="3848" max="3850" width="9.6640625" style="4" customWidth="1"/>
    <col min="3851" max="3851" width="7.44140625" style="4" customWidth="1"/>
    <col min="3852" max="3852" width="8.33203125" style="4" customWidth="1"/>
    <col min="3853" max="3853" width="7.109375" style="4" customWidth="1"/>
    <col min="3854" max="3854" width="7" style="4" customWidth="1"/>
    <col min="3855" max="3855" width="3.5546875" style="4" customWidth="1"/>
    <col min="3856" max="3856" width="12.6640625" style="4" customWidth="1"/>
    <col min="3857" max="3859" width="11.33203125" style="4" customWidth="1"/>
    <col min="3860" max="3860" width="10.5546875" style="4" customWidth="1"/>
    <col min="3861" max="3861" width="10.33203125" style="4" customWidth="1"/>
    <col min="3862" max="3862" width="5.6640625" style="4" customWidth="1"/>
    <col min="3863" max="3865" width="9.109375" style="4"/>
    <col min="3866" max="3866" width="7.5546875" style="4" customWidth="1"/>
    <col min="3867" max="3867" width="24.88671875" style="4" customWidth="1"/>
    <col min="3868" max="3868" width="4.33203125" style="4" customWidth="1"/>
    <col min="3869" max="3869" width="8.33203125" style="4" customWidth="1"/>
    <col min="3870" max="3870" width="8.6640625" style="4" customWidth="1"/>
    <col min="3871" max="4096" width="9.109375" style="4"/>
    <col min="4097" max="4097" width="6.6640625" style="4" customWidth="1"/>
    <col min="4098" max="4098" width="3.6640625" style="4" customWidth="1"/>
    <col min="4099" max="4099" width="13" style="4" customWidth="1"/>
    <col min="4100" max="4100" width="51.88671875" style="4" customWidth="1"/>
    <col min="4101" max="4101" width="11.33203125" style="4" customWidth="1"/>
    <col min="4102" max="4102" width="7.33203125" style="4" customWidth="1"/>
    <col min="4103" max="4103" width="8.6640625" style="4" customWidth="1"/>
    <col min="4104" max="4106" width="9.6640625" style="4" customWidth="1"/>
    <col min="4107" max="4107" width="7.44140625" style="4" customWidth="1"/>
    <col min="4108" max="4108" width="8.33203125" style="4" customWidth="1"/>
    <col min="4109" max="4109" width="7.109375" style="4" customWidth="1"/>
    <col min="4110" max="4110" width="7" style="4" customWidth="1"/>
    <col min="4111" max="4111" width="3.5546875" style="4" customWidth="1"/>
    <col min="4112" max="4112" width="12.6640625" style="4" customWidth="1"/>
    <col min="4113" max="4115" width="11.33203125" style="4" customWidth="1"/>
    <col min="4116" max="4116" width="10.5546875" style="4" customWidth="1"/>
    <col min="4117" max="4117" width="10.33203125" style="4" customWidth="1"/>
    <col min="4118" max="4118" width="5.6640625" style="4" customWidth="1"/>
    <col min="4119" max="4121" width="9.109375" style="4"/>
    <col min="4122" max="4122" width="7.5546875" style="4" customWidth="1"/>
    <col min="4123" max="4123" width="24.88671875" style="4" customWidth="1"/>
    <col min="4124" max="4124" width="4.33203125" style="4" customWidth="1"/>
    <col min="4125" max="4125" width="8.33203125" style="4" customWidth="1"/>
    <col min="4126" max="4126" width="8.6640625" style="4" customWidth="1"/>
    <col min="4127" max="4352" width="9.109375" style="4"/>
    <col min="4353" max="4353" width="6.6640625" style="4" customWidth="1"/>
    <col min="4354" max="4354" width="3.6640625" style="4" customWidth="1"/>
    <col min="4355" max="4355" width="13" style="4" customWidth="1"/>
    <col min="4356" max="4356" width="51.88671875" style="4" customWidth="1"/>
    <col min="4357" max="4357" width="11.33203125" style="4" customWidth="1"/>
    <col min="4358" max="4358" width="7.33203125" style="4" customWidth="1"/>
    <col min="4359" max="4359" width="8.6640625" style="4" customWidth="1"/>
    <col min="4360" max="4362" width="9.6640625" style="4" customWidth="1"/>
    <col min="4363" max="4363" width="7.44140625" style="4" customWidth="1"/>
    <col min="4364" max="4364" width="8.33203125" style="4" customWidth="1"/>
    <col min="4365" max="4365" width="7.109375" style="4" customWidth="1"/>
    <col min="4366" max="4366" width="7" style="4" customWidth="1"/>
    <col min="4367" max="4367" width="3.5546875" style="4" customWidth="1"/>
    <col min="4368" max="4368" width="12.6640625" style="4" customWidth="1"/>
    <col min="4369" max="4371" width="11.33203125" style="4" customWidth="1"/>
    <col min="4372" max="4372" width="10.5546875" style="4" customWidth="1"/>
    <col min="4373" max="4373" width="10.33203125" style="4" customWidth="1"/>
    <col min="4374" max="4374" width="5.6640625" style="4" customWidth="1"/>
    <col min="4375" max="4377" width="9.109375" style="4"/>
    <col min="4378" max="4378" width="7.5546875" style="4" customWidth="1"/>
    <col min="4379" max="4379" width="24.88671875" style="4" customWidth="1"/>
    <col min="4380" max="4380" width="4.33203125" style="4" customWidth="1"/>
    <col min="4381" max="4381" width="8.33203125" style="4" customWidth="1"/>
    <col min="4382" max="4382" width="8.6640625" style="4" customWidth="1"/>
    <col min="4383" max="4608" width="9.109375" style="4"/>
    <col min="4609" max="4609" width="6.6640625" style="4" customWidth="1"/>
    <col min="4610" max="4610" width="3.6640625" style="4" customWidth="1"/>
    <col min="4611" max="4611" width="13" style="4" customWidth="1"/>
    <col min="4612" max="4612" width="51.88671875" style="4" customWidth="1"/>
    <col min="4613" max="4613" width="11.33203125" style="4" customWidth="1"/>
    <col min="4614" max="4614" width="7.33203125" style="4" customWidth="1"/>
    <col min="4615" max="4615" width="8.6640625" style="4" customWidth="1"/>
    <col min="4616" max="4618" width="9.6640625" style="4" customWidth="1"/>
    <col min="4619" max="4619" width="7.44140625" style="4" customWidth="1"/>
    <col min="4620" max="4620" width="8.33203125" style="4" customWidth="1"/>
    <col min="4621" max="4621" width="7.109375" style="4" customWidth="1"/>
    <col min="4622" max="4622" width="7" style="4" customWidth="1"/>
    <col min="4623" max="4623" width="3.5546875" style="4" customWidth="1"/>
    <col min="4624" max="4624" width="12.6640625" style="4" customWidth="1"/>
    <col min="4625" max="4627" width="11.33203125" style="4" customWidth="1"/>
    <col min="4628" max="4628" width="10.5546875" style="4" customWidth="1"/>
    <col min="4629" max="4629" width="10.33203125" style="4" customWidth="1"/>
    <col min="4630" max="4630" width="5.6640625" style="4" customWidth="1"/>
    <col min="4631" max="4633" width="9.109375" style="4"/>
    <col min="4634" max="4634" width="7.5546875" style="4" customWidth="1"/>
    <col min="4635" max="4635" width="24.88671875" style="4" customWidth="1"/>
    <col min="4636" max="4636" width="4.33203125" style="4" customWidth="1"/>
    <col min="4637" max="4637" width="8.33203125" style="4" customWidth="1"/>
    <col min="4638" max="4638" width="8.6640625" style="4" customWidth="1"/>
    <col min="4639" max="4864" width="9.109375" style="4"/>
    <col min="4865" max="4865" width="6.6640625" style="4" customWidth="1"/>
    <col min="4866" max="4866" width="3.6640625" style="4" customWidth="1"/>
    <col min="4867" max="4867" width="13" style="4" customWidth="1"/>
    <col min="4868" max="4868" width="51.88671875" style="4" customWidth="1"/>
    <col min="4869" max="4869" width="11.33203125" style="4" customWidth="1"/>
    <col min="4870" max="4870" width="7.33203125" style="4" customWidth="1"/>
    <col min="4871" max="4871" width="8.6640625" style="4" customWidth="1"/>
    <col min="4872" max="4874" width="9.6640625" style="4" customWidth="1"/>
    <col min="4875" max="4875" width="7.44140625" style="4" customWidth="1"/>
    <col min="4876" max="4876" width="8.33203125" style="4" customWidth="1"/>
    <col min="4877" max="4877" width="7.109375" style="4" customWidth="1"/>
    <col min="4878" max="4878" width="7" style="4" customWidth="1"/>
    <col min="4879" max="4879" width="3.5546875" style="4" customWidth="1"/>
    <col min="4880" max="4880" width="12.6640625" style="4" customWidth="1"/>
    <col min="4881" max="4883" width="11.33203125" style="4" customWidth="1"/>
    <col min="4884" max="4884" width="10.5546875" style="4" customWidth="1"/>
    <col min="4885" max="4885" width="10.33203125" style="4" customWidth="1"/>
    <col min="4886" max="4886" width="5.6640625" style="4" customWidth="1"/>
    <col min="4887" max="4889" width="9.109375" style="4"/>
    <col min="4890" max="4890" width="7.5546875" style="4" customWidth="1"/>
    <col min="4891" max="4891" width="24.88671875" style="4" customWidth="1"/>
    <col min="4892" max="4892" width="4.33203125" style="4" customWidth="1"/>
    <col min="4893" max="4893" width="8.33203125" style="4" customWidth="1"/>
    <col min="4894" max="4894" width="8.6640625" style="4" customWidth="1"/>
    <col min="4895" max="5120" width="9.109375" style="4"/>
    <col min="5121" max="5121" width="6.6640625" style="4" customWidth="1"/>
    <col min="5122" max="5122" width="3.6640625" style="4" customWidth="1"/>
    <col min="5123" max="5123" width="13" style="4" customWidth="1"/>
    <col min="5124" max="5124" width="51.88671875" style="4" customWidth="1"/>
    <col min="5125" max="5125" width="11.33203125" style="4" customWidth="1"/>
    <col min="5126" max="5126" width="7.33203125" style="4" customWidth="1"/>
    <col min="5127" max="5127" width="8.6640625" style="4" customWidth="1"/>
    <col min="5128" max="5130" width="9.6640625" style="4" customWidth="1"/>
    <col min="5131" max="5131" width="7.44140625" style="4" customWidth="1"/>
    <col min="5132" max="5132" width="8.33203125" style="4" customWidth="1"/>
    <col min="5133" max="5133" width="7.109375" style="4" customWidth="1"/>
    <col min="5134" max="5134" width="7" style="4" customWidth="1"/>
    <col min="5135" max="5135" width="3.5546875" style="4" customWidth="1"/>
    <col min="5136" max="5136" width="12.6640625" style="4" customWidth="1"/>
    <col min="5137" max="5139" width="11.33203125" style="4" customWidth="1"/>
    <col min="5140" max="5140" width="10.5546875" style="4" customWidth="1"/>
    <col min="5141" max="5141" width="10.33203125" style="4" customWidth="1"/>
    <col min="5142" max="5142" width="5.6640625" style="4" customWidth="1"/>
    <col min="5143" max="5145" width="9.109375" style="4"/>
    <col min="5146" max="5146" width="7.5546875" style="4" customWidth="1"/>
    <col min="5147" max="5147" width="24.88671875" style="4" customWidth="1"/>
    <col min="5148" max="5148" width="4.33203125" style="4" customWidth="1"/>
    <col min="5149" max="5149" width="8.33203125" style="4" customWidth="1"/>
    <col min="5150" max="5150" width="8.6640625" style="4" customWidth="1"/>
    <col min="5151" max="5376" width="9.109375" style="4"/>
    <col min="5377" max="5377" width="6.6640625" style="4" customWidth="1"/>
    <col min="5378" max="5378" width="3.6640625" style="4" customWidth="1"/>
    <col min="5379" max="5379" width="13" style="4" customWidth="1"/>
    <col min="5380" max="5380" width="51.88671875" style="4" customWidth="1"/>
    <col min="5381" max="5381" width="11.33203125" style="4" customWidth="1"/>
    <col min="5382" max="5382" width="7.33203125" style="4" customWidth="1"/>
    <col min="5383" max="5383" width="8.6640625" style="4" customWidth="1"/>
    <col min="5384" max="5386" width="9.6640625" style="4" customWidth="1"/>
    <col min="5387" max="5387" width="7.44140625" style="4" customWidth="1"/>
    <col min="5388" max="5388" width="8.33203125" style="4" customWidth="1"/>
    <col min="5389" max="5389" width="7.109375" style="4" customWidth="1"/>
    <col min="5390" max="5390" width="7" style="4" customWidth="1"/>
    <col min="5391" max="5391" width="3.5546875" style="4" customWidth="1"/>
    <col min="5392" max="5392" width="12.6640625" style="4" customWidth="1"/>
    <col min="5393" max="5395" width="11.33203125" style="4" customWidth="1"/>
    <col min="5396" max="5396" width="10.5546875" style="4" customWidth="1"/>
    <col min="5397" max="5397" width="10.33203125" style="4" customWidth="1"/>
    <col min="5398" max="5398" width="5.6640625" style="4" customWidth="1"/>
    <col min="5399" max="5401" width="9.109375" style="4"/>
    <col min="5402" max="5402" width="7.5546875" style="4" customWidth="1"/>
    <col min="5403" max="5403" width="24.88671875" style="4" customWidth="1"/>
    <col min="5404" max="5404" width="4.33203125" style="4" customWidth="1"/>
    <col min="5405" max="5405" width="8.33203125" style="4" customWidth="1"/>
    <col min="5406" max="5406" width="8.6640625" style="4" customWidth="1"/>
    <col min="5407" max="5632" width="9.109375" style="4"/>
    <col min="5633" max="5633" width="6.6640625" style="4" customWidth="1"/>
    <col min="5634" max="5634" width="3.6640625" style="4" customWidth="1"/>
    <col min="5635" max="5635" width="13" style="4" customWidth="1"/>
    <col min="5636" max="5636" width="51.88671875" style="4" customWidth="1"/>
    <col min="5637" max="5637" width="11.33203125" style="4" customWidth="1"/>
    <col min="5638" max="5638" width="7.33203125" style="4" customWidth="1"/>
    <col min="5639" max="5639" width="8.6640625" style="4" customWidth="1"/>
    <col min="5640" max="5642" width="9.6640625" style="4" customWidth="1"/>
    <col min="5643" max="5643" width="7.44140625" style="4" customWidth="1"/>
    <col min="5644" max="5644" width="8.33203125" style="4" customWidth="1"/>
    <col min="5645" max="5645" width="7.109375" style="4" customWidth="1"/>
    <col min="5646" max="5646" width="7" style="4" customWidth="1"/>
    <col min="5647" max="5647" width="3.5546875" style="4" customWidth="1"/>
    <col min="5648" max="5648" width="12.6640625" style="4" customWidth="1"/>
    <col min="5649" max="5651" width="11.33203125" style="4" customWidth="1"/>
    <col min="5652" max="5652" width="10.5546875" style="4" customWidth="1"/>
    <col min="5653" max="5653" width="10.33203125" style="4" customWidth="1"/>
    <col min="5654" max="5654" width="5.6640625" style="4" customWidth="1"/>
    <col min="5655" max="5657" width="9.109375" style="4"/>
    <col min="5658" max="5658" width="7.5546875" style="4" customWidth="1"/>
    <col min="5659" max="5659" width="24.88671875" style="4" customWidth="1"/>
    <col min="5660" max="5660" width="4.33203125" style="4" customWidth="1"/>
    <col min="5661" max="5661" width="8.33203125" style="4" customWidth="1"/>
    <col min="5662" max="5662" width="8.6640625" style="4" customWidth="1"/>
    <col min="5663" max="5888" width="9.109375" style="4"/>
    <col min="5889" max="5889" width="6.6640625" style="4" customWidth="1"/>
    <col min="5890" max="5890" width="3.6640625" style="4" customWidth="1"/>
    <col min="5891" max="5891" width="13" style="4" customWidth="1"/>
    <col min="5892" max="5892" width="51.88671875" style="4" customWidth="1"/>
    <col min="5893" max="5893" width="11.33203125" style="4" customWidth="1"/>
    <col min="5894" max="5894" width="7.33203125" style="4" customWidth="1"/>
    <col min="5895" max="5895" width="8.6640625" style="4" customWidth="1"/>
    <col min="5896" max="5898" width="9.6640625" style="4" customWidth="1"/>
    <col min="5899" max="5899" width="7.44140625" style="4" customWidth="1"/>
    <col min="5900" max="5900" width="8.33203125" style="4" customWidth="1"/>
    <col min="5901" max="5901" width="7.109375" style="4" customWidth="1"/>
    <col min="5902" max="5902" width="7" style="4" customWidth="1"/>
    <col min="5903" max="5903" width="3.5546875" style="4" customWidth="1"/>
    <col min="5904" max="5904" width="12.6640625" style="4" customWidth="1"/>
    <col min="5905" max="5907" width="11.33203125" style="4" customWidth="1"/>
    <col min="5908" max="5908" width="10.5546875" style="4" customWidth="1"/>
    <col min="5909" max="5909" width="10.33203125" style="4" customWidth="1"/>
    <col min="5910" max="5910" width="5.6640625" style="4" customWidth="1"/>
    <col min="5911" max="5913" width="9.109375" style="4"/>
    <col min="5914" max="5914" width="7.5546875" style="4" customWidth="1"/>
    <col min="5915" max="5915" width="24.88671875" style="4" customWidth="1"/>
    <col min="5916" max="5916" width="4.33203125" style="4" customWidth="1"/>
    <col min="5917" max="5917" width="8.33203125" style="4" customWidth="1"/>
    <col min="5918" max="5918" width="8.6640625" style="4" customWidth="1"/>
    <col min="5919" max="6144" width="9.109375" style="4"/>
    <col min="6145" max="6145" width="6.6640625" style="4" customWidth="1"/>
    <col min="6146" max="6146" width="3.6640625" style="4" customWidth="1"/>
    <col min="6147" max="6147" width="13" style="4" customWidth="1"/>
    <col min="6148" max="6148" width="51.88671875" style="4" customWidth="1"/>
    <col min="6149" max="6149" width="11.33203125" style="4" customWidth="1"/>
    <col min="6150" max="6150" width="7.33203125" style="4" customWidth="1"/>
    <col min="6151" max="6151" width="8.6640625" style="4" customWidth="1"/>
    <col min="6152" max="6154" width="9.6640625" style="4" customWidth="1"/>
    <col min="6155" max="6155" width="7.44140625" style="4" customWidth="1"/>
    <col min="6156" max="6156" width="8.33203125" style="4" customWidth="1"/>
    <col min="6157" max="6157" width="7.109375" style="4" customWidth="1"/>
    <col min="6158" max="6158" width="7" style="4" customWidth="1"/>
    <col min="6159" max="6159" width="3.5546875" style="4" customWidth="1"/>
    <col min="6160" max="6160" width="12.6640625" style="4" customWidth="1"/>
    <col min="6161" max="6163" width="11.33203125" style="4" customWidth="1"/>
    <col min="6164" max="6164" width="10.5546875" style="4" customWidth="1"/>
    <col min="6165" max="6165" width="10.33203125" style="4" customWidth="1"/>
    <col min="6166" max="6166" width="5.6640625" style="4" customWidth="1"/>
    <col min="6167" max="6169" width="9.109375" style="4"/>
    <col min="6170" max="6170" width="7.5546875" style="4" customWidth="1"/>
    <col min="6171" max="6171" width="24.88671875" style="4" customWidth="1"/>
    <col min="6172" max="6172" width="4.33203125" style="4" customWidth="1"/>
    <col min="6173" max="6173" width="8.33203125" style="4" customWidth="1"/>
    <col min="6174" max="6174" width="8.6640625" style="4" customWidth="1"/>
    <col min="6175" max="6400" width="9.109375" style="4"/>
    <col min="6401" max="6401" width="6.6640625" style="4" customWidth="1"/>
    <col min="6402" max="6402" width="3.6640625" style="4" customWidth="1"/>
    <col min="6403" max="6403" width="13" style="4" customWidth="1"/>
    <col min="6404" max="6404" width="51.88671875" style="4" customWidth="1"/>
    <col min="6405" max="6405" width="11.33203125" style="4" customWidth="1"/>
    <col min="6406" max="6406" width="7.33203125" style="4" customWidth="1"/>
    <col min="6407" max="6407" width="8.6640625" style="4" customWidth="1"/>
    <col min="6408" max="6410" width="9.6640625" style="4" customWidth="1"/>
    <col min="6411" max="6411" width="7.44140625" style="4" customWidth="1"/>
    <col min="6412" max="6412" width="8.33203125" style="4" customWidth="1"/>
    <col min="6413" max="6413" width="7.109375" style="4" customWidth="1"/>
    <col min="6414" max="6414" width="7" style="4" customWidth="1"/>
    <col min="6415" max="6415" width="3.5546875" style="4" customWidth="1"/>
    <col min="6416" max="6416" width="12.6640625" style="4" customWidth="1"/>
    <col min="6417" max="6419" width="11.33203125" style="4" customWidth="1"/>
    <col min="6420" max="6420" width="10.5546875" style="4" customWidth="1"/>
    <col min="6421" max="6421" width="10.33203125" style="4" customWidth="1"/>
    <col min="6422" max="6422" width="5.6640625" style="4" customWidth="1"/>
    <col min="6423" max="6425" width="9.109375" style="4"/>
    <col min="6426" max="6426" width="7.5546875" style="4" customWidth="1"/>
    <col min="6427" max="6427" width="24.88671875" style="4" customWidth="1"/>
    <col min="6428" max="6428" width="4.33203125" style="4" customWidth="1"/>
    <col min="6429" max="6429" width="8.33203125" style="4" customWidth="1"/>
    <col min="6430" max="6430" width="8.6640625" style="4" customWidth="1"/>
    <col min="6431" max="6656" width="9.109375" style="4"/>
    <col min="6657" max="6657" width="6.6640625" style="4" customWidth="1"/>
    <col min="6658" max="6658" width="3.6640625" style="4" customWidth="1"/>
    <col min="6659" max="6659" width="13" style="4" customWidth="1"/>
    <col min="6660" max="6660" width="51.88671875" style="4" customWidth="1"/>
    <col min="6661" max="6661" width="11.33203125" style="4" customWidth="1"/>
    <col min="6662" max="6662" width="7.33203125" style="4" customWidth="1"/>
    <col min="6663" max="6663" width="8.6640625" style="4" customWidth="1"/>
    <col min="6664" max="6666" width="9.6640625" style="4" customWidth="1"/>
    <col min="6667" max="6667" width="7.44140625" style="4" customWidth="1"/>
    <col min="6668" max="6668" width="8.33203125" style="4" customWidth="1"/>
    <col min="6669" max="6669" width="7.109375" style="4" customWidth="1"/>
    <col min="6670" max="6670" width="7" style="4" customWidth="1"/>
    <col min="6671" max="6671" width="3.5546875" style="4" customWidth="1"/>
    <col min="6672" max="6672" width="12.6640625" style="4" customWidth="1"/>
    <col min="6673" max="6675" width="11.33203125" style="4" customWidth="1"/>
    <col min="6676" max="6676" width="10.5546875" style="4" customWidth="1"/>
    <col min="6677" max="6677" width="10.33203125" style="4" customWidth="1"/>
    <col min="6678" max="6678" width="5.6640625" style="4" customWidth="1"/>
    <col min="6679" max="6681" width="9.109375" style="4"/>
    <col min="6682" max="6682" width="7.5546875" style="4" customWidth="1"/>
    <col min="6683" max="6683" width="24.88671875" style="4" customWidth="1"/>
    <col min="6684" max="6684" width="4.33203125" style="4" customWidth="1"/>
    <col min="6685" max="6685" width="8.33203125" style="4" customWidth="1"/>
    <col min="6686" max="6686" width="8.6640625" style="4" customWidth="1"/>
    <col min="6687" max="6912" width="9.109375" style="4"/>
    <col min="6913" max="6913" width="6.6640625" style="4" customWidth="1"/>
    <col min="6914" max="6914" width="3.6640625" style="4" customWidth="1"/>
    <col min="6915" max="6915" width="13" style="4" customWidth="1"/>
    <col min="6916" max="6916" width="51.88671875" style="4" customWidth="1"/>
    <col min="6917" max="6917" width="11.33203125" style="4" customWidth="1"/>
    <col min="6918" max="6918" width="7.33203125" style="4" customWidth="1"/>
    <col min="6919" max="6919" width="8.6640625" style="4" customWidth="1"/>
    <col min="6920" max="6922" width="9.6640625" style="4" customWidth="1"/>
    <col min="6923" max="6923" width="7.44140625" style="4" customWidth="1"/>
    <col min="6924" max="6924" width="8.33203125" style="4" customWidth="1"/>
    <col min="6925" max="6925" width="7.109375" style="4" customWidth="1"/>
    <col min="6926" max="6926" width="7" style="4" customWidth="1"/>
    <col min="6927" max="6927" width="3.5546875" style="4" customWidth="1"/>
    <col min="6928" max="6928" width="12.6640625" style="4" customWidth="1"/>
    <col min="6929" max="6931" width="11.33203125" style="4" customWidth="1"/>
    <col min="6932" max="6932" width="10.5546875" style="4" customWidth="1"/>
    <col min="6933" max="6933" width="10.33203125" style="4" customWidth="1"/>
    <col min="6934" max="6934" width="5.6640625" style="4" customWidth="1"/>
    <col min="6935" max="6937" width="9.109375" style="4"/>
    <col min="6938" max="6938" width="7.5546875" style="4" customWidth="1"/>
    <col min="6939" max="6939" width="24.88671875" style="4" customWidth="1"/>
    <col min="6940" max="6940" width="4.33203125" style="4" customWidth="1"/>
    <col min="6941" max="6941" width="8.33203125" style="4" customWidth="1"/>
    <col min="6942" max="6942" width="8.6640625" style="4" customWidth="1"/>
    <col min="6943" max="7168" width="9.109375" style="4"/>
    <col min="7169" max="7169" width="6.6640625" style="4" customWidth="1"/>
    <col min="7170" max="7170" width="3.6640625" style="4" customWidth="1"/>
    <col min="7171" max="7171" width="13" style="4" customWidth="1"/>
    <col min="7172" max="7172" width="51.88671875" style="4" customWidth="1"/>
    <col min="7173" max="7173" width="11.33203125" style="4" customWidth="1"/>
    <col min="7174" max="7174" width="7.33203125" style="4" customWidth="1"/>
    <col min="7175" max="7175" width="8.6640625" style="4" customWidth="1"/>
    <col min="7176" max="7178" width="9.6640625" style="4" customWidth="1"/>
    <col min="7179" max="7179" width="7.44140625" style="4" customWidth="1"/>
    <col min="7180" max="7180" width="8.33203125" style="4" customWidth="1"/>
    <col min="7181" max="7181" width="7.109375" style="4" customWidth="1"/>
    <col min="7182" max="7182" width="7" style="4" customWidth="1"/>
    <col min="7183" max="7183" width="3.5546875" style="4" customWidth="1"/>
    <col min="7184" max="7184" width="12.6640625" style="4" customWidth="1"/>
    <col min="7185" max="7187" width="11.33203125" style="4" customWidth="1"/>
    <col min="7188" max="7188" width="10.5546875" style="4" customWidth="1"/>
    <col min="7189" max="7189" width="10.33203125" style="4" customWidth="1"/>
    <col min="7190" max="7190" width="5.6640625" style="4" customWidth="1"/>
    <col min="7191" max="7193" width="9.109375" style="4"/>
    <col min="7194" max="7194" width="7.5546875" style="4" customWidth="1"/>
    <col min="7195" max="7195" width="24.88671875" style="4" customWidth="1"/>
    <col min="7196" max="7196" width="4.33203125" style="4" customWidth="1"/>
    <col min="7197" max="7197" width="8.33203125" style="4" customWidth="1"/>
    <col min="7198" max="7198" width="8.6640625" style="4" customWidth="1"/>
    <col min="7199" max="7424" width="9.109375" style="4"/>
    <col min="7425" max="7425" width="6.6640625" style="4" customWidth="1"/>
    <col min="7426" max="7426" width="3.6640625" style="4" customWidth="1"/>
    <col min="7427" max="7427" width="13" style="4" customWidth="1"/>
    <col min="7428" max="7428" width="51.88671875" style="4" customWidth="1"/>
    <col min="7429" max="7429" width="11.33203125" style="4" customWidth="1"/>
    <col min="7430" max="7430" width="7.33203125" style="4" customWidth="1"/>
    <col min="7431" max="7431" width="8.6640625" style="4" customWidth="1"/>
    <col min="7432" max="7434" width="9.6640625" style="4" customWidth="1"/>
    <col min="7435" max="7435" width="7.44140625" style="4" customWidth="1"/>
    <col min="7436" max="7436" width="8.33203125" style="4" customWidth="1"/>
    <col min="7437" max="7437" width="7.109375" style="4" customWidth="1"/>
    <col min="7438" max="7438" width="7" style="4" customWidth="1"/>
    <col min="7439" max="7439" width="3.5546875" style="4" customWidth="1"/>
    <col min="7440" max="7440" width="12.6640625" style="4" customWidth="1"/>
    <col min="7441" max="7443" width="11.33203125" style="4" customWidth="1"/>
    <col min="7444" max="7444" width="10.5546875" style="4" customWidth="1"/>
    <col min="7445" max="7445" width="10.33203125" style="4" customWidth="1"/>
    <col min="7446" max="7446" width="5.6640625" style="4" customWidth="1"/>
    <col min="7447" max="7449" width="9.109375" style="4"/>
    <col min="7450" max="7450" width="7.5546875" style="4" customWidth="1"/>
    <col min="7451" max="7451" width="24.88671875" style="4" customWidth="1"/>
    <col min="7452" max="7452" width="4.33203125" style="4" customWidth="1"/>
    <col min="7453" max="7453" width="8.33203125" style="4" customWidth="1"/>
    <col min="7454" max="7454" width="8.6640625" style="4" customWidth="1"/>
    <col min="7455" max="7680" width="9.109375" style="4"/>
    <col min="7681" max="7681" width="6.6640625" style="4" customWidth="1"/>
    <col min="7682" max="7682" width="3.6640625" style="4" customWidth="1"/>
    <col min="7683" max="7683" width="13" style="4" customWidth="1"/>
    <col min="7684" max="7684" width="51.88671875" style="4" customWidth="1"/>
    <col min="7685" max="7685" width="11.33203125" style="4" customWidth="1"/>
    <col min="7686" max="7686" width="7.33203125" style="4" customWidth="1"/>
    <col min="7687" max="7687" width="8.6640625" style="4" customWidth="1"/>
    <col min="7688" max="7690" width="9.6640625" style="4" customWidth="1"/>
    <col min="7691" max="7691" width="7.44140625" style="4" customWidth="1"/>
    <col min="7692" max="7692" width="8.33203125" style="4" customWidth="1"/>
    <col min="7693" max="7693" width="7.109375" style="4" customWidth="1"/>
    <col min="7694" max="7694" width="7" style="4" customWidth="1"/>
    <col min="7695" max="7695" width="3.5546875" style="4" customWidth="1"/>
    <col min="7696" max="7696" width="12.6640625" style="4" customWidth="1"/>
    <col min="7697" max="7699" width="11.33203125" style="4" customWidth="1"/>
    <col min="7700" max="7700" width="10.5546875" style="4" customWidth="1"/>
    <col min="7701" max="7701" width="10.33203125" style="4" customWidth="1"/>
    <col min="7702" max="7702" width="5.6640625" style="4" customWidth="1"/>
    <col min="7703" max="7705" width="9.109375" style="4"/>
    <col min="7706" max="7706" width="7.5546875" style="4" customWidth="1"/>
    <col min="7707" max="7707" width="24.88671875" style="4" customWidth="1"/>
    <col min="7708" max="7708" width="4.33203125" style="4" customWidth="1"/>
    <col min="7709" max="7709" width="8.33203125" style="4" customWidth="1"/>
    <col min="7710" max="7710" width="8.6640625" style="4" customWidth="1"/>
    <col min="7711" max="7936" width="9.109375" style="4"/>
    <col min="7937" max="7937" width="6.6640625" style="4" customWidth="1"/>
    <col min="7938" max="7938" width="3.6640625" style="4" customWidth="1"/>
    <col min="7939" max="7939" width="13" style="4" customWidth="1"/>
    <col min="7940" max="7940" width="51.88671875" style="4" customWidth="1"/>
    <col min="7941" max="7941" width="11.33203125" style="4" customWidth="1"/>
    <col min="7942" max="7942" width="7.33203125" style="4" customWidth="1"/>
    <col min="7943" max="7943" width="8.6640625" style="4" customWidth="1"/>
    <col min="7944" max="7946" width="9.6640625" style="4" customWidth="1"/>
    <col min="7947" max="7947" width="7.44140625" style="4" customWidth="1"/>
    <col min="7948" max="7948" width="8.33203125" style="4" customWidth="1"/>
    <col min="7949" max="7949" width="7.109375" style="4" customWidth="1"/>
    <col min="7950" max="7950" width="7" style="4" customWidth="1"/>
    <col min="7951" max="7951" width="3.5546875" style="4" customWidth="1"/>
    <col min="7952" max="7952" width="12.6640625" style="4" customWidth="1"/>
    <col min="7953" max="7955" width="11.33203125" style="4" customWidth="1"/>
    <col min="7956" max="7956" width="10.5546875" style="4" customWidth="1"/>
    <col min="7957" max="7957" width="10.33203125" style="4" customWidth="1"/>
    <col min="7958" max="7958" width="5.6640625" style="4" customWidth="1"/>
    <col min="7959" max="7961" width="9.109375" style="4"/>
    <col min="7962" max="7962" width="7.5546875" style="4" customWidth="1"/>
    <col min="7963" max="7963" width="24.88671875" style="4" customWidth="1"/>
    <col min="7964" max="7964" width="4.33203125" style="4" customWidth="1"/>
    <col min="7965" max="7965" width="8.33203125" style="4" customWidth="1"/>
    <col min="7966" max="7966" width="8.6640625" style="4" customWidth="1"/>
    <col min="7967" max="8192" width="9.109375" style="4"/>
    <col min="8193" max="8193" width="6.6640625" style="4" customWidth="1"/>
    <col min="8194" max="8194" width="3.6640625" style="4" customWidth="1"/>
    <col min="8195" max="8195" width="13" style="4" customWidth="1"/>
    <col min="8196" max="8196" width="51.88671875" style="4" customWidth="1"/>
    <col min="8197" max="8197" width="11.33203125" style="4" customWidth="1"/>
    <col min="8198" max="8198" width="7.33203125" style="4" customWidth="1"/>
    <col min="8199" max="8199" width="8.6640625" style="4" customWidth="1"/>
    <col min="8200" max="8202" width="9.6640625" style="4" customWidth="1"/>
    <col min="8203" max="8203" width="7.44140625" style="4" customWidth="1"/>
    <col min="8204" max="8204" width="8.33203125" style="4" customWidth="1"/>
    <col min="8205" max="8205" width="7.109375" style="4" customWidth="1"/>
    <col min="8206" max="8206" width="7" style="4" customWidth="1"/>
    <col min="8207" max="8207" width="3.5546875" style="4" customWidth="1"/>
    <col min="8208" max="8208" width="12.6640625" style="4" customWidth="1"/>
    <col min="8209" max="8211" width="11.33203125" style="4" customWidth="1"/>
    <col min="8212" max="8212" width="10.5546875" style="4" customWidth="1"/>
    <col min="8213" max="8213" width="10.33203125" style="4" customWidth="1"/>
    <col min="8214" max="8214" width="5.6640625" style="4" customWidth="1"/>
    <col min="8215" max="8217" width="9.109375" style="4"/>
    <col min="8218" max="8218" width="7.5546875" style="4" customWidth="1"/>
    <col min="8219" max="8219" width="24.88671875" style="4" customWidth="1"/>
    <col min="8220" max="8220" width="4.33203125" style="4" customWidth="1"/>
    <col min="8221" max="8221" width="8.33203125" style="4" customWidth="1"/>
    <col min="8222" max="8222" width="8.6640625" style="4" customWidth="1"/>
    <col min="8223" max="8448" width="9.109375" style="4"/>
    <col min="8449" max="8449" width="6.6640625" style="4" customWidth="1"/>
    <col min="8450" max="8450" width="3.6640625" style="4" customWidth="1"/>
    <col min="8451" max="8451" width="13" style="4" customWidth="1"/>
    <col min="8452" max="8452" width="51.88671875" style="4" customWidth="1"/>
    <col min="8453" max="8453" width="11.33203125" style="4" customWidth="1"/>
    <col min="8454" max="8454" width="7.33203125" style="4" customWidth="1"/>
    <col min="8455" max="8455" width="8.6640625" style="4" customWidth="1"/>
    <col min="8456" max="8458" width="9.6640625" style="4" customWidth="1"/>
    <col min="8459" max="8459" width="7.44140625" style="4" customWidth="1"/>
    <col min="8460" max="8460" width="8.33203125" style="4" customWidth="1"/>
    <col min="8461" max="8461" width="7.109375" style="4" customWidth="1"/>
    <col min="8462" max="8462" width="7" style="4" customWidth="1"/>
    <col min="8463" max="8463" width="3.5546875" style="4" customWidth="1"/>
    <col min="8464" max="8464" width="12.6640625" style="4" customWidth="1"/>
    <col min="8465" max="8467" width="11.33203125" style="4" customWidth="1"/>
    <col min="8468" max="8468" width="10.5546875" style="4" customWidth="1"/>
    <col min="8469" max="8469" width="10.33203125" style="4" customWidth="1"/>
    <col min="8470" max="8470" width="5.6640625" style="4" customWidth="1"/>
    <col min="8471" max="8473" width="9.109375" style="4"/>
    <col min="8474" max="8474" width="7.5546875" style="4" customWidth="1"/>
    <col min="8475" max="8475" width="24.88671875" style="4" customWidth="1"/>
    <col min="8476" max="8476" width="4.33203125" style="4" customWidth="1"/>
    <col min="8477" max="8477" width="8.33203125" style="4" customWidth="1"/>
    <col min="8478" max="8478" width="8.6640625" style="4" customWidth="1"/>
    <col min="8479" max="8704" width="9.109375" style="4"/>
    <col min="8705" max="8705" width="6.6640625" style="4" customWidth="1"/>
    <col min="8706" max="8706" width="3.6640625" style="4" customWidth="1"/>
    <col min="8707" max="8707" width="13" style="4" customWidth="1"/>
    <col min="8708" max="8708" width="51.88671875" style="4" customWidth="1"/>
    <col min="8709" max="8709" width="11.33203125" style="4" customWidth="1"/>
    <col min="8710" max="8710" width="7.33203125" style="4" customWidth="1"/>
    <col min="8711" max="8711" width="8.6640625" style="4" customWidth="1"/>
    <col min="8712" max="8714" width="9.6640625" style="4" customWidth="1"/>
    <col min="8715" max="8715" width="7.44140625" style="4" customWidth="1"/>
    <col min="8716" max="8716" width="8.33203125" style="4" customWidth="1"/>
    <col min="8717" max="8717" width="7.109375" style="4" customWidth="1"/>
    <col min="8718" max="8718" width="7" style="4" customWidth="1"/>
    <col min="8719" max="8719" width="3.5546875" style="4" customWidth="1"/>
    <col min="8720" max="8720" width="12.6640625" style="4" customWidth="1"/>
    <col min="8721" max="8723" width="11.33203125" style="4" customWidth="1"/>
    <col min="8724" max="8724" width="10.5546875" style="4" customWidth="1"/>
    <col min="8725" max="8725" width="10.33203125" style="4" customWidth="1"/>
    <col min="8726" max="8726" width="5.6640625" style="4" customWidth="1"/>
    <col min="8727" max="8729" width="9.109375" style="4"/>
    <col min="8730" max="8730" width="7.5546875" style="4" customWidth="1"/>
    <col min="8731" max="8731" width="24.88671875" style="4" customWidth="1"/>
    <col min="8732" max="8732" width="4.33203125" style="4" customWidth="1"/>
    <col min="8733" max="8733" width="8.33203125" style="4" customWidth="1"/>
    <col min="8734" max="8734" width="8.6640625" style="4" customWidth="1"/>
    <col min="8735" max="8960" width="9.109375" style="4"/>
    <col min="8961" max="8961" width="6.6640625" style="4" customWidth="1"/>
    <col min="8962" max="8962" width="3.6640625" style="4" customWidth="1"/>
    <col min="8963" max="8963" width="13" style="4" customWidth="1"/>
    <col min="8964" max="8964" width="51.88671875" style="4" customWidth="1"/>
    <col min="8965" max="8965" width="11.33203125" style="4" customWidth="1"/>
    <col min="8966" max="8966" width="7.33203125" style="4" customWidth="1"/>
    <col min="8967" max="8967" width="8.6640625" style="4" customWidth="1"/>
    <col min="8968" max="8970" width="9.6640625" style="4" customWidth="1"/>
    <col min="8971" max="8971" width="7.44140625" style="4" customWidth="1"/>
    <col min="8972" max="8972" width="8.33203125" style="4" customWidth="1"/>
    <col min="8973" max="8973" width="7.109375" style="4" customWidth="1"/>
    <col min="8974" max="8974" width="7" style="4" customWidth="1"/>
    <col min="8975" max="8975" width="3.5546875" style="4" customWidth="1"/>
    <col min="8976" max="8976" width="12.6640625" style="4" customWidth="1"/>
    <col min="8977" max="8979" width="11.33203125" style="4" customWidth="1"/>
    <col min="8980" max="8980" width="10.5546875" style="4" customWidth="1"/>
    <col min="8981" max="8981" width="10.33203125" style="4" customWidth="1"/>
    <col min="8982" max="8982" width="5.6640625" style="4" customWidth="1"/>
    <col min="8983" max="8985" width="9.109375" style="4"/>
    <col min="8986" max="8986" width="7.5546875" style="4" customWidth="1"/>
    <col min="8987" max="8987" width="24.88671875" style="4" customWidth="1"/>
    <col min="8988" max="8988" width="4.33203125" style="4" customWidth="1"/>
    <col min="8989" max="8989" width="8.33203125" style="4" customWidth="1"/>
    <col min="8990" max="8990" width="8.6640625" style="4" customWidth="1"/>
    <col min="8991" max="9216" width="9.109375" style="4"/>
    <col min="9217" max="9217" width="6.6640625" style="4" customWidth="1"/>
    <col min="9218" max="9218" width="3.6640625" style="4" customWidth="1"/>
    <col min="9219" max="9219" width="13" style="4" customWidth="1"/>
    <col min="9220" max="9220" width="51.88671875" style="4" customWidth="1"/>
    <col min="9221" max="9221" width="11.33203125" style="4" customWidth="1"/>
    <col min="9222" max="9222" width="7.33203125" style="4" customWidth="1"/>
    <col min="9223" max="9223" width="8.6640625" style="4" customWidth="1"/>
    <col min="9224" max="9226" width="9.6640625" style="4" customWidth="1"/>
    <col min="9227" max="9227" width="7.44140625" style="4" customWidth="1"/>
    <col min="9228" max="9228" width="8.33203125" style="4" customWidth="1"/>
    <col min="9229" max="9229" width="7.109375" style="4" customWidth="1"/>
    <col min="9230" max="9230" width="7" style="4" customWidth="1"/>
    <col min="9231" max="9231" width="3.5546875" style="4" customWidth="1"/>
    <col min="9232" max="9232" width="12.6640625" style="4" customWidth="1"/>
    <col min="9233" max="9235" width="11.33203125" style="4" customWidth="1"/>
    <col min="9236" max="9236" width="10.5546875" style="4" customWidth="1"/>
    <col min="9237" max="9237" width="10.33203125" style="4" customWidth="1"/>
    <col min="9238" max="9238" width="5.6640625" style="4" customWidth="1"/>
    <col min="9239" max="9241" width="9.109375" style="4"/>
    <col min="9242" max="9242" width="7.5546875" style="4" customWidth="1"/>
    <col min="9243" max="9243" width="24.88671875" style="4" customWidth="1"/>
    <col min="9244" max="9244" width="4.33203125" style="4" customWidth="1"/>
    <col min="9245" max="9245" width="8.33203125" style="4" customWidth="1"/>
    <col min="9246" max="9246" width="8.6640625" style="4" customWidth="1"/>
    <col min="9247" max="9472" width="9.109375" style="4"/>
    <col min="9473" max="9473" width="6.6640625" style="4" customWidth="1"/>
    <col min="9474" max="9474" width="3.6640625" style="4" customWidth="1"/>
    <col min="9475" max="9475" width="13" style="4" customWidth="1"/>
    <col min="9476" max="9476" width="51.88671875" style="4" customWidth="1"/>
    <col min="9477" max="9477" width="11.33203125" style="4" customWidth="1"/>
    <col min="9478" max="9478" width="7.33203125" style="4" customWidth="1"/>
    <col min="9479" max="9479" width="8.6640625" style="4" customWidth="1"/>
    <col min="9480" max="9482" width="9.6640625" style="4" customWidth="1"/>
    <col min="9483" max="9483" width="7.44140625" style="4" customWidth="1"/>
    <col min="9484" max="9484" width="8.33203125" style="4" customWidth="1"/>
    <col min="9485" max="9485" width="7.109375" style="4" customWidth="1"/>
    <col min="9486" max="9486" width="7" style="4" customWidth="1"/>
    <col min="9487" max="9487" width="3.5546875" style="4" customWidth="1"/>
    <col min="9488" max="9488" width="12.6640625" style="4" customWidth="1"/>
    <col min="9489" max="9491" width="11.33203125" style="4" customWidth="1"/>
    <col min="9492" max="9492" width="10.5546875" style="4" customWidth="1"/>
    <col min="9493" max="9493" width="10.33203125" style="4" customWidth="1"/>
    <col min="9494" max="9494" width="5.6640625" style="4" customWidth="1"/>
    <col min="9495" max="9497" width="9.109375" style="4"/>
    <col min="9498" max="9498" width="7.5546875" style="4" customWidth="1"/>
    <col min="9499" max="9499" width="24.88671875" style="4" customWidth="1"/>
    <col min="9500" max="9500" width="4.33203125" style="4" customWidth="1"/>
    <col min="9501" max="9501" width="8.33203125" style="4" customWidth="1"/>
    <col min="9502" max="9502" width="8.6640625" style="4" customWidth="1"/>
    <col min="9503" max="9728" width="9.109375" style="4"/>
    <col min="9729" max="9729" width="6.6640625" style="4" customWidth="1"/>
    <col min="9730" max="9730" width="3.6640625" style="4" customWidth="1"/>
    <col min="9731" max="9731" width="13" style="4" customWidth="1"/>
    <col min="9732" max="9732" width="51.88671875" style="4" customWidth="1"/>
    <col min="9733" max="9733" width="11.33203125" style="4" customWidth="1"/>
    <col min="9734" max="9734" width="7.33203125" style="4" customWidth="1"/>
    <col min="9735" max="9735" width="8.6640625" style="4" customWidth="1"/>
    <col min="9736" max="9738" width="9.6640625" style="4" customWidth="1"/>
    <col min="9739" max="9739" width="7.44140625" style="4" customWidth="1"/>
    <col min="9740" max="9740" width="8.33203125" style="4" customWidth="1"/>
    <col min="9741" max="9741" width="7.109375" style="4" customWidth="1"/>
    <col min="9742" max="9742" width="7" style="4" customWidth="1"/>
    <col min="9743" max="9743" width="3.5546875" style="4" customWidth="1"/>
    <col min="9744" max="9744" width="12.6640625" style="4" customWidth="1"/>
    <col min="9745" max="9747" width="11.33203125" style="4" customWidth="1"/>
    <col min="9748" max="9748" width="10.5546875" style="4" customWidth="1"/>
    <col min="9749" max="9749" width="10.33203125" style="4" customWidth="1"/>
    <col min="9750" max="9750" width="5.6640625" style="4" customWidth="1"/>
    <col min="9751" max="9753" width="9.109375" style="4"/>
    <col min="9754" max="9754" width="7.5546875" style="4" customWidth="1"/>
    <col min="9755" max="9755" width="24.88671875" style="4" customWidth="1"/>
    <col min="9756" max="9756" width="4.33203125" style="4" customWidth="1"/>
    <col min="9757" max="9757" width="8.33203125" style="4" customWidth="1"/>
    <col min="9758" max="9758" width="8.6640625" style="4" customWidth="1"/>
    <col min="9759" max="9984" width="9.109375" style="4"/>
    <col min="9985" max="9985" width="6.6640625" style="4" customWidth="1"/>
    <col min="9986" max="9986" width="3.6640625" style="4" customWidth="1"/>
    <col min="9987" max="9987" width="13" style="4" customWidth="1"/>
    <col min="9988" max="9988" width="51.88671875" style="4" customWidth="1"/>
    <col min="9989" max="9989" width="11.33203125" style="4" customWidth="1"/>
    <col min="9990" max="9990" width="7.33203125" style="4" customWidth="1"/>
    <col min="9991" max="9991" width="8.6640625" style="4" customWidth="1"/>
    <col min="9992" max="9994" width="9.6640625" style="4" customWidth="1"/>
    <col min="9995" max="9995" width="7.44140625" style="4" customWidth="1"/>
    <col min="9996" max="9996" width="8.33203125" style="4" customWidth="1"/>
    <col min="9997" max="9997" width="7.109375" style="4" customWidth="1"/>
    <col min="9998" max="9998" width="7" style="4" customWidth="1"/>
    <col min="9999" max="9999" width="3.5546875" style="4" customWidth="1"/>
    <col min="10000" max="10000" width="12.6640625" style="4" customWidth="1"/>
    <col min="10001" max="10003" width="11.33203125" style="4" customWidth="1"/>
    <col min="10004" max="10004" width="10.5546875" style="4" customWidth="1"/>
    <col min="10005" max="10005" width="10.33203125" style="4" customWidth="1"/>
    <col min="10006" max="10006" width="5.6640625" style="4" customWidth="1"/>
    <col min="10007" max="10009" width="9.109375" style="4"/>
    <col min="10010" max="10010" width="7.5546875" style="4" customWidth="1"/>
    <col min="10011" max="10011" width="24.88671875" style="4" customWidth="1"/>
    <col min="10012" max="10012" width="4.33203125" style="4" customWidth="1"/>
    <col min="10013" max="10013" width="8.33203125" style="4" customWidth="1"/>
    <col min="10014" max="10014" width="8.6640625" style="4" customWidth="1"/>
    <col min="10015" max="10240" width="9.109375" style="4"/>
    <col min="10241" max="10241" width="6.6640625" style="4" customWidth="1"/>
    <col min="10242" max="10242" width="3.6640625" style="4" customWidth="1"/>
    <col min="10243" max="10243" width="13" style="4" customWidth="1"/>
    <col min="10244" max="10244" width="51.88671875" style="4" customWidth="1"/>
    <col min="10245" max="10245" width="11.33203125" style="4" customWidth="1"/>
    <col min="10246" max="10246" width="7.33203125" style="4" customWidth="1"/>
    <col min="10247" max="10247" width="8.6640625" style="4" customWidth="1"/>
    <col min="10248" max="10250" width="9.6640625" style="4" customWidth="1"/>
    <col min="10251" max="10251" width="7.44140625" style="4" customWidth="1"/>
    <col min="10252" max="10252" width="8.33203125" style="4" customWidth="1"/>
    <col min="10253" max="10253" width="7.109375" style="4" customWidth="1"/>
    <col min="10254" max="10254" width="7" style="4" customWidth="1"/>
    <col min="10255" max="10255" width="3.5546875" style="4" customWidth="1"/>
    <col min="10256" max="10256" width="12.6640625" style="4" customWidth="1"/>
    <col min="10257" max="10259" width="11.33203125" style="4" customWidth="1"/>
    <col min="10260" max="10260" width="10.5546875" style="4" customWidth="1"/>
    <col min="10261" max="10261" width="10.33203125" style="4" customWidth="1"/>
    <col min="10262" max="10262" width="5.6640625" style="4" customWidth="1"/>
    <col min="10263" max="10265" width="9.109375" style="4"/>
    <col min="10266" max="10266" width="7.5546875" style="4" customWidth="1"/>
    <col min="10267" max="10267" width="24.88671875" style="4" customWidth="1"/>
    <col min="10268" max="10268" width="4.33203125" style="4" customWidth="1"/>
    <col min="10269" max="10269" width="8.33203125" style="4" customWidth="1"/>
    <col min="10270" max="10270" width="8.6640625" style="4" customWidth="1"/>
    <col min="10271" max="10496" width="9.109375" style="4"/>
    <col min="10497" max="10497" width="6.6640625" style="4" customWidth="1"/>
    <col min="10498" max="10498" width="3.6640625" style="4" customWidth="1"/>
    <col min="10499" max="10499" width="13" style="4" customWidth="1"/>
    <col min="10500" max="10500" width="51.88671875" style="4" customWidth="1"/>
    <col min="10501" max="10501" width="11.33203125" style="4" customWidth="1"/>
    <col min="10502" max="10502" width="7.33203125" style="4" customWidth="1"/>
    <col min="10503" max="10503" width="8.6640625" style="4" customWidth="1"/>
    <col min="10504" max="10506" width="9.6640625" style="4" customWidth="1"/>
    <col min="10507" max="10507" width="7.44140625" style="4" customWidth="1"/>
    <col min="10508" max="10508" width="8.33203125" style="4" customWidth="1"/>
    <col min="10509" max="10509" width="7.109375" style="4" customWidth="1"/>
    <col min="10510" max="10510" width="7" style="4" customWidth="1"/>
    <col min="10511" max="10511" width="3.5546875" style="4" customWidth="1"/>
    <col min="10512" max="10512" width="12.6640625" style="4" customWidth="1"/>
    <col min="10513" max="10515" width="11.33203125" style="4" customWidth="1"/>
    <col min="10516" max="10516" width="10.5546875" style="4" customWidth="1"/>
    <col min="10517" max="10517" width="10.33203125" style="4" customWidth="1"/>
    <col min="10518" max="10518" width="5.6640625" style="4" customWidth="1"/>
    <col min="10519" max="10521" width="9.109375" style="4"/>
    <col min="10522" max="10522" width="7.5546875" style="4" customWidth="1"/>
    <col min="10523" max="10523" width="24.88671875" style="4" customWidth="1"/>
    <col min="10524" max="10524" width="4.33203125" style="4" customWidth="1"/>
    <col min="10525" max="10525" width="8.33203125" style="4" customWidth="1"/>
    <col min="10526" max="10526" width="8.6640625" style="4" customWidth="1"/>
    <col min="10527" max="10752" width="9.109375" style="4"/>
    <col min="10753" max="10753" width="6.6640625" style="4" customWidth="1"/>
    <col min="10754" max="10754" width="3.6640625" style="4" customWidth="1"/>
    <col min="10755" max="10755" width="13" style="4" customWidth="1"/>
    <col min="10756" max="10756" width="51.88671875" style="4" customWidth="1"/>
    <col min="10757" max="10757" width="11.33203125" style="4" customWidth="1"/>
    <col min="10758" max="10758" width="7.33203125" style="4" customWidth="1"/>
    <col min="10759" max="10759" width="8.6640625" style="4" customWidth="1"/>
    <col min="10760" max="10762" width="9.6640625" style="4" customWidth="1"/>
    <col min="10763" max="10763" width="7.44140625" style="4" customWidth="1"/>
    <col min="10764" max="10764" width="8.33203125" style="4" customWidth="1"/>
    <col min="10765" max="10765" width="7.109375" style="4" customWidth="1"/>
    <col min="10766" max="10766" width="7" style="4" customWidth="1"/>
    <col min="10767" max="10767" width="3.5546875" style="4" customWidth="1"/>
    <col min="10768" max="10768" width="12.6640625" style="4" customWidth="1"/>
    <col min="10769" max="10771" width="11.33203125" style="4" customWidth="1"/>
    <col min="10772" max="10772" width="10.5546875" style="4" customWidth="1"/>
    <col min="10773" max="10773" width="10.33203125" style="4" customWidth="1"/>
    <col min="10774" max="10774" width="5.6640625" style="4" customWidth="1"/>
    <col min="10775" max="10777" width="9.109375" style="4"/>
    <col min="10778" max="10778" width="7.5546875" style="4" customWidth="1"/>
    <col min="10779" max="10779" width="24.88671875" style="4" customWidth="1"/>
    <col min="10780" max="10780" width="4.33203125" style="4" customWidth="1"/>
    <col min="10781" max="10781" width="8.33203125" style="4" customWidth="1"/>
    <col min="10782" max="10782" width="8.6640625" style="4" customWidth="1"/>
    <col min="10783" max="11008" width="9.109375" style="4"/>
    <col min="11009" max="11009" width="6.6640625" style="4" customWidth="1"/>
    <col min="11010" max="11010" width="3.6640625" style="4" customWidth="1"/>
    <col min="11011" max="11011" width="13" style="4" customWidth="1"/>
    <col min="11012" max="11012" width="51.88671875" style="4" customWidth="1"/>
    <col min="11013" max="11013" width="11.33203125" style="4" customWidth="1"/>
    <col min="11014" max="11014" width="7.33203125" style="4" customWidth="1"/>
    <col min="11015" max="11015" width="8.6640625" style="4" customWidth="1"/>
    <col min="11016" max="11018" width="9.6640625" style="4" customWidth="1"/>
    <col min="11019" max="11019" width="7.44140625" style="4" customWidth="1"/>
    <col min="11020" max="11020" width="8.33203125" style="4" customWidth="1"/>
    <col min="11021" max="11021" width="7.109375" style="4" customWidth="1"/>
    <col min="11022" max="11022" width="7" style="4" customWidth="1"/>
    <col min="11023" max="11023" width="3.5546875" style="4" customWidth="1"/>
    <col min="11024" max="11024" width="12.6640625" style="4" customWidth="1"/>
    <col min="11025" max="11027" width="11.33203125" style="4" customWidth="1"/>
    <col min="11028" max="11028" width="10.5546875" style="4" customWidth="1"/>
    <col min="11029" max="11029" width="10.33203125" style="4" customWidth="1"/>
    <col min="11030" max="11030" width="5.6640625" style="4" customWidth="1"/>
    <col min="11031" max="11033" width="9.109375" style="4"/>
    <col min="11034" max="11034" width="7.5546875" style="4" customWidth="1"/>
    <col min="11035" max="11035" width="24.88671875" style="4" customWidth="1"/>
    <col min="11036" max="11036" width="4.33203125" style="4" customWidth="1"/>
    <col min="11037" max="11037" width="8.33203125" style="4" customWidth="1"/>
    <col min="11038" max="11038" width="8.6640625" style="4" customWidth="1"/>
    <col min="11039" max="11264" width="9.109375" style="4"/>
    <col min="11265" max="11265" width="6.6640625" style="4" customWidth="1"/>
    <col min="11266" max="11266" width="3.6640625" style="4" customWidth="1"/>
    <col min="11267" max="11267" width="13" style="4" customWidth="1"/>
    <col min="11268" max="11268" width="51.88671875" style="4" customWidth="1"/>
    <col min="11269" max="11269" width="11.33203125" style="4" customWidth="1"/>
    <col min="11270" max="11270" width="7.33203125" style="4" customWidth="1"/>
    <col min="11271" max="11271" width="8.6640625" style="4" customWidth="1"/>
    <col min="11272" max="11274" width="9.6640625" style="4" customWidth="1"/>
    <col min="11275" max="11275" width="7.44140625" style="4" customWidth="1"/>
    <col min="11276" max="11276" width="8.33203125" style="4" customWidth="1"/>
    <col min="11277" max="11277" width="7.109375" style="4" customWidth="1"/>
    <col min="11278" max="11278" width="7" style="4" customWidth="1"/>
    <col min="11279" max="11279" width="3.5546875" style="4" customWidth="1"/>
    <col min="11280" max="11280" width="12.6640625" style="4" customWidth="1"/>
    <col min="11281" max="11283" width="11.33203125" style="4" customWidth="1"/>
    <col min="11284" max="11284" width="10.5546875" style="4" customWidth="1"/>
    <col min="11285" max="11285" width="10.33203125" style="4" customWidth="1"/>
    <col min="11286" max="11286" width="5.6640625" style="4" customWidth="1"/>
    <col min="11287" max="11289" width="9.109375" style="4"/>
    <col min="11290" max="11290" width="7.5546875" style="4" customWidth="1"/>
    <col min="11291" max="11291" width="24.88671875" style="4" customWidth="1"/>
    <col min="11292" max="11292" width="4.33203125" style="4" customWidth="1"/>
    <col min="11293" max="11293" width="8.33203125" style="4" customWidth="1"/>
    <col min="11294" max="11294" width="8.6640625" style="4" customWidth="1"/>
    <col min="11295" max="11520" width="9.109375" style="4"/>
    <col min="11521" max="11521" width="6.6640625" style="4" customWidth="1"/>
    <col min="11522" max="11522" width="3.6640625" style="4" customWidth="1"/>
    <col min="11523" max="11523" width="13" style="4" customWidth="1"/>
    <col min="11524" max="11524" width="51.88671875" style="4" customWidth="1"/>
    <col min="11525" max="11525" width="11.33203125" style="4" customWidth="1"/>
    <col min="11526" max="11526" width="7.33203125" style="4" customWidth="1"/>
    <col min="11527" max="11527" width="8.6640625" style="4" customWidth="1"/>
    <col min="11528" max="11530" width="9.6640625" style="4" customWidth="1"/>
    <col min="11531" max="11531" width="7.44140625" style="4" customWidth="1"/>
    <col min="11532" max="11532" width="8.33203125" style="4" customWidth="1"/>
    <col min="11533" max="11533" width="7.109375" style="4" customWidth="1"/>
    <col min="11534" max="11534" width="7" style="4" customWidth="1"/>
    <col min="11535" max="11535" width="3.5546875" style="4" customWidth="1"/>
    <col min="11536" max="11536" width="12.6640625" style="4" customWidth="1"/>
    <col min="11537" max="11539" width="11.33203125" style="4" customWidth="1"/>
    <col min="11540" max="11540" width="10.5546875" style="4" customWidth="1"/>
    <col min="11541" max="11541" width="10.33203125" style="4" customWidth="1"/>
    <col min="11542" max="11542" width="5.6640625" style="4" customWidth="1"/>
    <col min="11543" max="11545" width="9.109375" style="4"/>
    <col min="11546" max="11546" width="7.5546875" style="4" customWidth="1"/>
    <col min="11547" max="11547" width="24.88671875" style="4" customWidth="1"/>
    <col min="11548" max="11548" width="4.33203125" style="4" customWidth="1"/>
    <col min="11549" max="11549" width="8.33203125" style="4" customWidth="1"/>
    <col min="11550" max="11550" width="8.6640625" style="4" customWidth="1"/>
    <col min="11551" max="11776" width="9.109375" style="4"/>
    <col min="11777" max="11777" width="6.6640625" style="4" customWidth="1"/>
    <col min="11778" max="11778" width="3.6640625" style="4" customWidth="1"/>
    <col min="11779" max="11779" width="13" style="4" customWidth="1"/>
    <col min="11780" max="11780" width="51.88671875" style="4" customWidth="1"/>
    <col min="11781" max="11781" width="11.33203125" style="4" customWidth="1"/>
    <col min="11782" max="11782" width="7.33203125" style="4" customWidth="1"/>
    <col min="11783" max="11783" width="8.6640625" style="4" customWidth="1"/>
    <col min="11784" max="11786" width="9.6640625" style="4" customWidth="1"/>
    <col min="11787" max="11787" width="7.44140625" style="4" customWidth="1"/>
    <col min="11788" max="11788" width="8.33203125" style="4" customWidth="1"/>
    <col min="11789" max="11789" width="7.109375" style="4" customWidth="1"/>
    <col min="11790" max="11790" width="7" style="4" customWidth="1"/>
    <col min="11791" max="11791" width="3.5546875" style="4" customWidth="1"/>
    <col min="11792" max="11792" width="12.6640625" style="4" customWidth="1"/>
    <col min="11793" max="11795" width="11.33203125" style="4" customWidth="1"/>
    <col min="11796" max="11796" width="10.5546875" style="4" customWidth="1"/>
    <col min="11797" max="11797" width="10.33203125" style="4" customWidth="1"/>
    <col min="11798" max="11798" width="5.6640625" style="4" customWidth="1"/>
    <col min="11799" max="11801" width="9.109375" style="4"/>
    <col min="11802" max="11802" width="7.5546875" style="4" customWidth="1"/>
    <col min="11803" max="11803" width="24.88671875" style="4" customWidth="1"/>
    <col min="11804" max="11804" width="4.33203125" style="4" customWidth="1"/>
    <col min="11805" max="11805" width="8.33203125" style="4" customWidth="1"/>
    <col min="11806" max="11806" width="8.6640625" style="4" customWidth="1"/>
    <col min="11807" max="12032" width="9.109375" style="4"/>
    <col min="12033" max="12033" width="6.6640625" style="4" customWidth="1"/>
    <col min="12034" max="12034" width="3.6640625" style="4" customWidth="1"/>
    <col min="12035" max="12035" width="13" style="4" customWidth="1"/>
    <col min="12036" max="12036" width="51.88671875" style="4" customWidth="1"/>
    <col min="12037" max="12037" width="11.33203125" style="4" customWidth="1"/>
    <col min="12038" max="12038" width="7.33203125" style="4" customWidth="1"/>
    <col min="12039" max="12039" width="8.6640625" style="4" customWidth="1"/>
    <col min="12040" max="12042" width="9.6640625" style="4" customWidth="1"/>
    <col min="12043" max="12043" width="7.44140625" style="4" customWidth="1"/>
    <col min="12044" max="12044" width="8.33203125" style="4" customWidth="1"/>
    <col min="12045" max="12045" width="7.109375" style="4" customWidth="1"/>
    <col min="12046" max="12046" width="7" style="4" customWidth="1"/>
    <col min="12047" max="12047" width="3.5546875" style="4" customWidth="1"/>
    <col min="12048" max="12048" width="12.6640625" style="4" customWidth="1"/>
    <col min="12049" max="12051" width="11.33203125" style="4" customWidth="1"/>
    <col min="12052" max="12052" width="10.5546875" style="4" customWidth="1"/>
    <col min="12053" max="12053" width="10.33203125" style="4" customWidth="1"/>
    <col min="12054" max="12054" width="5.6640625" style="4" customWidth="1"/>
    <col min="12055" max="12057" width="9.109375" style="4"/>
    <col min="12058" max="12058" width="7.5546875" style="4" customWidth="1"/>
    <col min="12059" max="12059" width="24.88671875" style="4" customWidth="1"/>
    <col min="12060" max="12060" width="4.33203125" style="4" customWidth="1"/>
    <col min="12061" max="12061" width="8.33203125" style="4" customWidth="1"/>
    <col min="12062" max="12062" width="8.6640625" style="4" customWidth="1"/>
    <col min="12063" max="12288" width="9.109375" style="4"/>
    <col min="12289" max="12289" width="6.6640625" style="4" customWidth="1"/>
    <col min="12290" max="12290" width="3.6640625" style="4" customWidth="1"/>
    <col min="12291" max="12291" width="13" style="4" customWidth="1"/>
    <col min="12292" max="12292" width="51.88671875" style="4" customWidth="1"/>
    <col min="12293" max="12293" width="11.33203125" style="4" customWidth="1"/>
    <col min="12294" max="12294" width="7.33203125" style="4" customWidth="1"/>
    <col min="12295" max="12295" width="8.6640625" style="4" customWidth="1"/>
    <col min="12296" max="12298" width="9.6640625" style="4" customWidth="1"/>
    <col min="12299" max="12299" width="7.44140625" style="4" customWidth="1"/>
    <col min="12300" max="12300" width="8.33203125" style="4" customWidth="1"/>
    <col min="12301" max="12301" width="7.109375" style="4" customWidth="1"/>
    <col min="12302" max="12302" width="7" style="4" customWidth="1"/>
    <col min="12303" max="12303" width="3.5546875" style="4" customWidth="1"/>
    <col min="12304" max="12304" width="12.6640625" style="4" customWidth="1"/>
    <col min="12305" max="12307" width="11.33203125" style="4" customWidth="1"/>
    <col min="12308" max="12308" width="10.5546875" style="4" customWidth="1"/>
    <col min="12309" max="12309" width="10.33203125" style="4" customWidth="1"/>
    <col min="12310" max="12310" width="5.6640625" style="4" customWidth="1"/>
    <col min="12311" max="12313" width="9.109375" style="4"/>
    <col min="12314" max="12314" width="7.5546875" style="4" customWidth="1"/>
    <col min="12315" max="12315" width="24.88671875" style="4" customWidth="1"/>
    <col min="12316" max="12316" width="4.33203125" style="4" customWidth="1"/>
    <col min="12317" max="12317" width="8.33203125" style="4" customWidth="1"/>
    <col min="12318" max="12318" width="8.6640625" style="4" customWidth="1"/>
    <col min="12319" max="12544" width="9.109375" style="4"/>
    <col min="12545" max="12545" width="6.6640625" style="4" customWidth="1"/>
    <col min="12546" max="12546" width="3.6640625" style="4" customWidth="1"/>
    <col min="12547" max="12547" width="13" style="4" customWidth="1"/>
    <col min="12548" max="12548" width="51.88671875" style="4" customWidth="1"/>
    <col min="12549" max="12549" width="11.33203125" style="4" customWidth="1"/>
    <col min="12550" max="12550" width="7.33203125" style="4" customWidth="1"/>
    <col min="12551" max="12551" width="8.6640625" style="4" customWidth="1"/>
    <col min="12552" max="12554" width="9.6640625" style="4" customWidth="1"/>
    <col min="12555" max="12555" width="7.44140625" style="4" customWidth="1"/>
    <col min="12556" max="12556" width="8.33203125" style="4" customWidth="1"/>
    <col min="12557" max="12557" width="7.109375" style="4" customWidth="1"/>
    <col min="12558" max="12558" width="7" style="4" customWidth="1"/>
    <col min="12559" max="12559" width="3.5546875" style="4" customWidth="1"/>
    <col min="12560" max="12560" width="12.6640625" style="4" customWidth="1"/>
    <col min="12561" max="12563" width="11.33203125" style="4" customWidth="1"/>
    <col min="12564" max="12564" width="10.5546875" style="4" customWidth="1"/>
    <col min="12565" max="12565" width="10.33203125" style="4" customWidth="1"/>
    <col min="12566" max="12566" width="5.6640625" style="4" customWidth="1"/>
    <col min="12567" max="12569" width="9.109375" style="4"/>
    <col min="12570" max="12570" width="7.5546875" style="4" customWidth="1"/>
    <col min="12571" max="12571" width="24.88671875" style="4" customWidth="1"/>
    <col min="12572" max="12572" width="4.33203125" style="4" customWidth="1"/>
    <col min="12573" max="12573" width="8.33203125" style="4" customWidth="1"/>
    <col min="12574" max="12574" width="8.6640625" style="4" customWidth="1"/>
    <col min="12575" max="12800" width="9.109375" style="4"/>
    <col min="12801" max="12801" width="6.6640625" style="4" customWidth="1"/>
    <col min="12802" max="12802" width="3.6640625" style="4" customWidth="1"/>
    <col min="12803" max="12803" width="13" style="4" customWidth="1"/>
    <col min="12804" max="12804" width="51.88671875" style="4" customWidth="1"/>
    <col min="12805" max="12805" width="11.33203125" style="4" customWidth="1"/>
    <col min="12806" max="12806" width="7.33203125" style="4" customWidth="1"/>
    <col min="12807" max="12807" width="8.6640625" style="4" customWidth="1"/>
    <col min="12808" max="12810" width="9.6640625" style="4" customWidth="1"/>
    <col min="12811" max="12811" width="7.44140625" style="4" customWidth="1"/>
    <col min="12812" max="12812" width="8.33203125" style="4" customWidth="1"/>
    <col min="12813" max="12813" width="7.109375" style="4" customWidth="1"/>
    <col min="12814" max="12814" width="7" style="4" customWidth="1"/>
    <col min="12815" max="12815" width="3.5546875" style="4" customWidth="1"/>
    <col min="12816" max="12816" width="12.6640625" style="4" customWidth="1"/>
    <col min="12817" max="12819" width="11.33203125" style="4" customWidth="1"/>
    <col min="12820" max="12820" width="10.5546875" style="4" customWidth="1"/>
    <col min="12821" max="12821" width="10.33203125" style="4" customWidth="1"/>
    <col min="12822" max="12822" width="5.6640625" style="4" customWidth="1"/>
    <col min="12823" max="12825" width="9.109375" style="4"/>
    <col min="12826" max="12826" width="7.5546875" style="4" customWidth="1"/>
    <col min="12827" max="12827" width="24.88671875" style="4" customWidth="1"/>
    <col min="12828" max="12828" width="4.33203125" style="4" customWidth="1"/>
    <col min="12829" max="12829" width="8.33203125" style="4" customWidth="1"/>
    <col min="12830" max="12830" width="8.6640625" style="4" customWidth="1"/>
    <col min="12831" max="13056" width="9.109375" style="4"/>
    <col min="13057" max="13057" width="6.6640625" style="4" customWidth="1"/>
    <col min="13058" max="13058" width="3.6640625" style="4" customWidth="1"/>
    <col min="13059" max="13059" width="13" style="4" customWidth="1"/>
    <col min="13060" max="13060" width="51.88671875" style="4" customWidth="1"/>
    <col min="13061" max="13061" width="11.33203125" style="4" customWidth="1"/>
    <col min="13062" max="13062" width="7.33203125" style="4" customWidth="1"/>
    <col min="13063" max="13063" width="8.6640625" style="4" customWidth="1"/>
    <col min="13064" max="13066" width="9.6640625" style="4" customWidth="1"/>
    <col min="13067" max="13067" width="7.44140625" style="4" customWidth="1"/>
    <col min="13068" max="13068" width="8.33203125" style="4" customWidth="1"/>
    <col min="13069" max="13069" width="7.109375" style="4" customWidth="1"/>
    <col min="13070" max="13070" width="7" style="4" customWidth="1"/>
    <col min="13071" max="13071" width="3.5546875" style="4" customWidth="1"/>
    <col min="13072" max="13072" width="12.6640625" style="4" customWidth="1"/>
    <col min="13073" max="13075" width="11.33203125" style="4" customWidth="1"/>
    <col min="13076" max="13076" width="10.5546875" style="4" customWidth="1"/>
    <col min="13077" max="13077" width="10.33203125" style="4" customWidth="1"/>
    <col min="13078" max="13078" width="5.6640625" style="4" customWidth="1"/>
    <col min="13079" max="13081" width="9.109375" style="4"/>
    <col min="13082" max="13082" width="7.5546875" style="4" customWidth="1"/>
    <col min="13083" max="13083" width="24.88671875" style="4" customWidth="1"/>
    <col min="13084" max="13084" width="4.33203125" style="4" customWidth="1"/>
    <col min="13085" max="13085" width="8.33203125" style="4" customWidth="1"/>
    <col min="13086" max="13086" width="8.6640625" style="4" customWidth="1"/>
    <col min="13087" max="13312" width="9.109375" style="4"/>
    <col min="13313" max="13313" width="6.6640625" style="4" customWidth="1"/>
    <col min="13314" max="13314" width="3.6640625" style="4" customWidth="1"/>
    <col min="13315" max="13315" width="13" style="4" customWidth="1"/>
    <col min="13316" max="13316" width="51.88671875" style="4" customWidth="1"/>
    <col min="13317" max="13317" width="11.33203125" style="4" customWidth="1"/>
    <col min="13318" max="13318" width="7.33203125" style="4" customWidth="1"/>
    <col min="13319" max="13319" width="8.6640625" style="4" customWidth="1"/>
    <col min="13320" max="13322" width="9.6640625" style="4" customWidth="1"/>
    <col min="13323" max="13323" width="7.44140625" style="4" customWidth="1"/>
    <col min="13324" max="13324" width="8.33203125" style="4" customWidth="1"/>
    <col min="13325" max="13325" width="7.109375" style="4" customWidth="1"/>
    <col min="13326" max="13326" width="7" style="4" customWidth="1"/>
    <col min="13327" max="13327" width="3.5546875" style="4" customWidth="1"/>
    <col min="13328" max="13328" width="12.6640625" style="4" customWidth="1"/>
    <col min="13329" max="13331" width="11.33203125" style="4" customWidth="1"/>
    <col min="13332" max="13332" width="10.5546875" style="4" customWidth="1"/>
    <col min="13333" max="13333" width="10.33203125" style="4" customWidth="1"/>
    <col min="13334" max="13334" width="5.6640625" style="4" customWidth="1"/>
    <col min="13335" max="13337" width="9.109375" style="4"/>
    <col min="13338" max="13338" width="7.5546875" style="4" customWidth="1"/>
    <col min="13339" max="13339" width="24.88671875" style="4" customWidth="1"/>
    <col min="13340" max="13340" width="4.33203125" style="4" customWidth="1"/>
    <col min="13341" max="13341" width="8.33203125" style="4" customWidth="1"/>
    <col min="13342" max="13342" width="8.6640625" style="4" customWidth="1"/>
    <col min="13343" max="13568" width="9.109375" style="4"/>
    <col min="13569" max="13569" width="6.6640625" style="4" customWidth="1"/>
    <col min="13570" max="13570" width="3.6640625" style="4" customWidth="1"/>
    <col min="13571" max="13571" width="13" style="4" customWidth="1"/>
    <col min="13572" max="13572" width="51.88671875" style="4" customWidth="1"/>
    <col min="13573" max="13573" width="11.33203125" style="4" customWidth="1"/>
    <col min="13574" max="13574" width="7.33203125" style="4" customWidth="1"/>
    <col min="13575" max="13575" width="8.6640625" style="4" customWidth="1"/>
    <col min="13576" max="13578" width="9.6640625" style="4" customWidth="1"/>
    <col min="13579" max="13579" width="7.44140625" style="4" customWidth="1"/>
    <col min="13580" max="13580" width="8.33203125" style="4" customWidth="1"/>
    <col min="13581" max="13581" width="7.109375" style="4" customWidth="1"/>
    <col min="13582" max="13582" width="7" style="4" customWidth="1"/>
    <col min="13583" max="13583" width="3.5546875" style="4" customWidth="1"/>
    <col min="13584" max="13584" width="12.6640625" style="4" customWidth="1"/>
    <col min="13585" max="13587" width="11.33203125" style="4" customWidth="1"/>
    <col min="13588" max="13588" width="10.5546875" style="4" customWidth="1"/>
    <col min="13589" max="13589" width="10.33203125" style="4" customWidth="1"/>
    <col min="13590" max="13590" width="5.6640625" style="4" customWidth="1"/>
    <col min="13591" max="13593" width="9.109375" style="4"/>
    <col min="13594" max="13594" width="7.5546875" style="4" customWidth="1"/>
    <col min="13595" max="13595" width="24.88671875" style="4" customWidth="1"/>
    <col min="13596" max="13596" width="4.33203125" style="4" customWidth="1"/>
    <col min="13597" max="13597" width="8.33203125" style="4" customWidth="1"/>
    <col min="13598" max="13598" width="8.6640625" style="4" customWidth="1"/>
    <col min="13599" max="13824" width="9.109375" style="4"/>
    <col min="13825" max="13825" width="6.6640625" style="4" customWidth="1"/>
    <col min="13826" max="13826" width="3.6640625" style="4" customWidth="1"/>
    <col min="13827" max="13827" width="13" style="4" customWidth="1"/>
    <col min="13828" max="13828" width="51.88671875" style="4" customWidth="1"/>
    <col min="13829" max="13829" width="11.33203125" style="4" customWidth="1"/>
    <col min="13830" max="13830" width="7.33203125" style="4" customWidth="1"/>
    <col min="13831" max="13831" width="8.6640625" style="4" customWidth="1"/>
    <col min="13832" max="13834" width="9.6640625" style="4" customWidth="1"/>
    <col min="13835" max="13835" width="7.44140625" style="4" customWidth="1"/>
    <col min="13836" max="13836" width="8.33203125" style="4" customWidth="1"/>
    <col min="13837" max="13837" width="7.109375" style="4" customWidth="1"/>
    <col min="13838" max="13838" width="7" style="4" customWidth="1"/>
    <col min="13839" max="13839" width="3.5546875" style="4" customWidth="1"/>
    <col min="13840" max="13840" width="12.6640625" style="4" customWidth="1"/>
    <col min="13841" max="13843" width="11.33203125" style="4" customWidth="1"/>
    <col min="13844" max="13844" width="10.5546875" style="4" customWidth="1"/>
    <col min="13845" max="13845" width="10.33203125" style="4" customWidth="1"/>
    <col min="13846" max="13846" width="5.6640625" style="4" customWidth="1"/>
    <col min="13847" max="13849" width="9.109375" style="4"/>
    <col min="13850" max="13850" width="7.5546875" style="4" customWidth="1"/>
    <col min="13851" max="13851" width="24.88671875" style="4" customWidth="1"/>
    <col min="13852" max="13852" width="4.33203125" style="4" customWidth="1"/>
    <col min="13853" max="13853" width="8.33203125" style="4" customWidth="1"/>
    <col min="13854" max="13854" width="8.6640625" style="4" customWidth="1"/>
    <col min="13855" max="14080" width="9.109375" style="4"/>
    <col min="14081" max="14081" width="6.6640625" style="4" customWidth="1"/>
    <col min="14082" max="14082" width="3.6640625" style="4" customWidth="1"/>
    <col min="14083" max="14083" width="13" style="4" customWidth="1"/>
    <col min="14084" max="14084" width="51.88671875" style="4" customWidth="1"/>
    <col min="14085" max="14085" width="11.33203125" style="4" customWidth="1"/>
    <col min="14086" max="14086" width="7.33203125" style="4" customWidth="1"/>
    <col min="14087" max="14087" width="8.6640625" style="4" customWidth="1"/>
    <col min="14088" max="14090" width="9.6640625" style="4" customWidth="1"/>
    <col min="14091" max="14091" width="7.44140625" style="4" customWidth="1"/>
    <col min="14092" max="14092" width="8.33203125" style="4" customWidth="1"/>
    <col min="14093" max="14093" width="7.109375" style="4" customWidth="1"/>
    <col min="14094" max="14094" width="7" style="4" customWidth="1"/>
    <col min="14095" max="14095" width="3.5546875" style="4" customWidth="1"/>
    <col min="14096" max="14096" width="12.6640625" style="4" customWidth="1"/>
    <col min="14097" max="14099" width="11.33203125" style="4" customWidth="1"/>
    <col min="14100" max="14100" width="10.5546875" style="4" customWidth="1"/>
    <col min="14101" max="14101" width="10.33203125" style="4" customWidth="1"/>
    <col min="14102" max="14102" width="5.6640625" style="4" customWidth="1"/>
    <col min="14103" max="14105" width="9.109375" style="4"/>
    <col min="14106" max="14106" width="7.5546875" style="4" customWidth="1"/>
    <col min="14107" max="14107" width="24.88671875" style="4" customWidth="1"/>
    <col min="14108" max="14108" width="4.33203125" style="4" customWidth="1"/>
    <col min="14109" max="14109" width="8.33203125" style="4" customWidth="1"/>
    <col min="14110" max="14110" width="8.6640625" style="4" customWidth="1"/>
    <col min="14111" max="14336" width="9.109375" style="4"/>
    <col min="14337" max="14337" width="6.6640625" style="4" customWidth="1"/>
    <col min="14338" max="14338" width="3.6640625" style="4" customWidth="1"/>
    <col min="14339" max="14339" width="13" style="4" customWidth="1"/>
    <col min="14340" max="14340" width="51.88671875" style="4" customWidth="1"/>
    <col min="14341" max="14341" width="11.33203125" style="4" customWidth="1"/>
    <col min="14342" max="14342" width="7.33203125" style="4" customWidth="1"/>
    <col min="14343" max="14343" width="8.6640625" style="4" customWidth="1"/>
    <col min="14344" max="14346" width="9.6640625" style="4" customWidth="1"/>
    <col min="14347" max="14347" width="7.44140625" style="4" customWidth="1"/>
    <col min="14348" max="14348" width="8.33203125" style="4" customWidth="1"/>
    <col min="14349" max="14349" width="7.109375" style="4" customWidth="1"/>
    <col min="14350" max="14350" width="7" style="4" customWidth="1"/>
    <col min="14351" max="14351" width="3.5546875" style="4" customWidth="1"/>
    <col min="14352" max="14352" width="12.6640625" style="4" customWidth="1"/>
    <col min="14353" max="14355" width="11.33203125" style="4" customWidth="1"/>
    <col min="14356" max="14356" width="10.5546875" style="4" customWidth="1"/>
    <col min="14357" max="14357" width="10.33203125" style="4" customWidth="1"/>
    <col min="14358" max="14358" width="5.6640625" style="4" customWidth="1"/>
    <col min="14359" max="14361" width="9.109375" style="4"/>
    <col min="14362" max="14362" width="7.5546875" style="4" customWidth="1"/>
    <col min="14363" max="14363" width="24.88671875" style="4" customWidth="1"/>
    <col min="14364" max="14364" width="4.33203125" style="4" customWidth="1"/>
    <col min="14365" max="14365" width="8.33203125" style="4" customWidth="1"/>
    <col min="14366" max="14366" width="8.6640625" style="4" customWidth="1"/>
    <col min="14367" max="14592" width="9.109375" style="4"/>
    <col min="14593" max="14593" width="6.6640625" style="4" customWidth="1"/>
    <col min="14594" max="14594" width="3.6640625" style="4" customWidth="1"/>
    <col min="14595" max="14595" width="13" style="4" customWidth="1"/>
    <col min="14596" max="14596" width="51.88671875" style="4" customWidth="1"/>
    <col min="14597" max="14597" width="11.33203125" style="4" customWidth="1"/>
    <col min="14598" max="14598" width="7.33203125" style="4" customWidth="1"/>
    <col min="14599" max="14599" width="8.6640625" style="4" customWidth="1"/>
    <col min="14600" max="14602" width="9.6640625" style="4" customWidth="1"/>
    <col min="14603" max="14603" width="7.44140625" style="4" customWidth="1"/>
    <col min="14604" max="14604" width="8.33203125" style="4" customWidth="1"/>
    <col min="14605" max="14605" width="7.109375" style="4" customWidth="1"/>
    <col min="14606" max="14606" width="7" style="4" customWidth="1"/>
    <col min="14607" max="14607" width="3.5546875" style="4" customWidth="1"/>
    <col min="14608" max="14608" width="12.6640625" style="4" customWidth="1"/>
    <col min="14609" max="14611" width="11.33203125" style="4" customWidth="1"/>
    <col min="14612" max="14612" width="10.5546875" style="4" customWidth="1"/>
    <col min="14613" max="14613" width="10.33203125" style="4" customWidth="1"/>
    <col min="14614" max="14614" width="5.6640625" style="4" customWidth="1"/>
    <col min="14615" max="14617" width="9.109375" style="4"/>
    <col min="14618" max="14618" width="7.5546875" style="4" customWidth="1"/>
    <col min="14619" max="14619" width="24.88671875" style="4" customWidth="1"/>
    <col min="14620" max="14620" width="4.33203125" style="4" customWidth="1"/>
    <col min="14621" max="14621" width="8.33203125" style="4" customWidth="1"/>
    <col min="14622" max="14622" width="8.6640625" style="4" customWidth="1"/>
    <col min="14623" max="14848" width="9.109375" style="4"/>
    <col min="14849" max="14849" width="6.6640625" style="4" customWidth="1"/>
    <col min="14850" max="14850" width="3.6640625" style="4" customWidth="1"/>
    <col min="14851" max="14851" width="13" style="4" customWidth="1"/>
    <col min="14852" max="14852" width="51.88671875" style="4" customWidth="1"/>
    <col min="14853" max="14853" width="11.33203125" style="4" customWidth="1"/>
    <col min="14854" max="14854" width="7.33203125" style="4" customWidth="1"/>
    <col min="14855" max="14855" width="8.6640625" style="4" customWidth="1"/>
    <col min="14856" max="14858" width="9.6640625" style="4" customWidth="1"/>
    <col min="14859" max="14859" width="7.44140625" style="4" customWidth="1"/>
    <col min="14860" max="14860" width="8.33203125" style="4" customWidth="1"/>
    <col min="14861" max="14861" width="7.109375" style="4" customWidth="1"/>
    <col min="14862" max="14862" width="7" style="4" customWidth="1"/>
    <col min="14863" max="14863" width="3.5546875" style="4" customWidth="1"/>
    <col min="14864" max="14864" width="12.6640625" style="4" customWidth="1"/>
    <col min="14865" max="14867" width="11.33203125" style="4" customWidth="1"/>
    <col min="14868" max="14868" width="10.5546875" style="4" customWidth="1"/>
    <col min="14869" max="14869" width="10.33203125" style="4" customWidth="1"/>
    <col min="14870" max="14870" width="5.6640625" style="4" customWidth="1"/>
    <col min="14871" max="14873" width="9.109375" style="4"/>
    <col min="14874" max="14874" width="7.5546875" style="4" customWidth="1"/>
    <col min="14875" max="14875" width="24.88671875" style="4" customWidth="1"/>
    <col min="14876" max="14876" width="4.33203125" style="4" customWidth="1"/>
    <col min="14877" max="14877" width="8.33203125" style="4" customWidth="1"/>
    <col min="14878" max="14878" width="8.6640625" style="4" customWidth="1"/>
    <col min="14879" max="15104" width="9.109375" style="4"/>
    <col min="15105" max="15105" width="6.6640625" style="4" customWidth="1"/>
    <col min="15106" max="15106" width="3.6640625" style="4" customWidth="1"/>
    <col min="15107" max="15107" width="13" style="4" customWidth="1"/>
    <col min="15108" max="15108" width="51.88671875" style="4" customWidth="1"/>
    <col min="15109" max="15109" width="11.33203125" style="4" customWidth="1"/>
    <col min="15110" max="15110" width="7.33203125" style="4" customWidth="1"/>
    <col min="15111" max="15111" width="8.6640625" style="4" customWidth="1"/>
    <col min="15112" max="15114" width="9.6640625" style="4" customWidth="1"/>
    <col min="15115" max="15115" width="7.44140625" style="4" customWidth="1"/>
    <col min="15116" max="15116" width="8.33203125" style="4" customWidth="1"/>
    <col min="15117" max="15117" width="7.109375" style="4" customWidth="1"/>
    <col min="15118" max="15118" width="7" style="4" customWidth="1"/>
    <col min="15119" max="15119" width="3.5546875" style="4" customWidth="1"/>
    <col min="15120" max="15120" width="12.6640625" style="4" customWidth="1"/>
    <col min="15121" max="15123" width="11.33203125" style="4" customWidth="1"/>
    <col min="15124" max="15124" width="10.5546875" style="4" customWidth="1"/>
    <col min="15125" max="15125" width="10.33203125" style="4" customWidth="1"/>
    <col min="15126" max="15126" width="5.6640625" style="4" customWidth="1"/>
    <col min="15127" max="15129" width="9.109375" style="4"/>
    <col min="15130" max="15130" width="7.5546875" style="4" customWidth="1"/>
    <col min="15131" max="15131" width="24.88671875" style="4" customWidth="1"/>
    <col min="15132" max="15132" width="4.33203125" style="4" customWidth="1"/>
    <col min="15133" max="15133" width="8.33203125" style="4" customWidth="1"/>
    <col min="15134" max="15134" width="8.6640625" style="4" customWidth="1"/>
    <col min="15135" max="15360" width="9.109375" style="4"/>
    <col min="15361" max="15361" width="6.6640625" style="4" customWidth="1"/>
    <col min="15362" max="15362" width="3.6640625" style="4" customWidth="1"/>
    <col min="15363" max="15363" width="13" style="4" customWidth="1"/>
    <col min="15364" max="15364" width="51.88671875" style="4" customWidth="1"/>
    <col min="15365" max="15365" width="11.33203125" style="4" customWidth="1"/>
    <col min="15366" max="15366" width="7.33203125" style="4" customWidth="1"/>
    <col min="15367" max="15367" width="8.6640625" style="4" customWidth="1"/>
    <col min="15368" max="15370" width="9.6640625" style="4" customWidth="1"/>
    <col min="15371" max="15371" width="7.44140625" style="4" customWidth="1"/>
    <col min="15372" max="15372" width="8.33203125" style="4" customWidth="1"/>
    <col min="15373" max="15373" width="7.109375" style="4" customWidth="1"/>
    <col min="15374" max="15374" width="7" style="4" customWidth="1"/>
    <col min="15375" max="15375" width="3.5546875" style="4" customWidth="1"/>
    <col min="15376" max="15376" width="12.6640625" style="4" customWidth="1"/>
    <col min="15377" max="15379" width="11.33203125" style="4" customWidth="1"/>
    <col min="15380" max="15380" width="10.5546875" style="4" customWidth="1"/>
    <col min="15381" max="15381" width="10.33203125" style="4" customWidth="1"/>
    <col min="15382" max="15382" width="5.6640625" style="4" customWidth="1"/>
    <col min="15383" max="15385" width="9.109375" style="4"/>
    <col min="15386" max="15386" width="7.5546875" style="4" customWidth="1"/>
    <col min="15387" max="15387" width="24.88671875" style="4" customWidth="1"/>
    <col min="15388" max="15388" width="4.33203125" style="4" customWidth="1"/>
    <col min="15389" max="15389" width="8.33203125" style="4" customWidth="1"/>
    <col min="15390" max="15390" width="8.6640625" style="4" customWidth="1"/>
    <col min="15391" max="15616" width="9.109375" style="4"/>
    <col min="15617" max="15617" width="6.6640625" style="4" customWidth="1"/>
    <col min="15618" max="15618" width="3.6640625" style="4" customWidth="1"/>
    <col min="15619" max="15619" width="13" style="4" customWidth="1"/>
    <col min="15620" max="15620" width="51.88671875" style="4" customWidth="1"/>
    <col min="15621" max="15621" width="11.33203125" style="4" customWidth="1"/>
    <col min="15622" max="15622" width="7.33203125" style="4" customWidth="1"/>
    <col min="15623" max="15623" width="8.6640625" style="4" customWidth="1"/>
    <col min="15624" max="15626" width="9.6640625" style="4" customWidth="1"/>
    <col min="15627" max="15627" width="7.44140625" style="4" customWidth="1"/>
    <col min="15628" max="15628" width="8.33203125" style="4" customWidth="1"/>
    <col min="15629" max="15629" width="7.109375" style="4" customWidth="1"/>
    <col min="15630" max="15630" width="7" style="4" customWidth="1"/>
    <col min="15631" max="15631" width="3.5546875" style="4" customWidth="1"/>
    <col min="15632" max="15632" width="12.6640625" style="4" customWidth="1"/>
    <col min="15633" max="15635" width="11.33203125" style="4" customWidth="1"/>
    <col min="15636" max="15636" width="10.5546875" style="4" customWidth="1"/>
    <col min="15637" max="15637" width="10.33203125" style="4" customWidth="1"/>
    <col min="15638" max="15638" width="5.6640625" style="4" customWidth="1"/>
    <col min="15639" max="15641" width="9.109375" style="4"/>
    <col min="15642" max="15642" width="7.5546875" style="4" customWidth="1"/>
    <col min="15643" max="15643" width="24.88671875" style="4" customWidth="1"/>
    <col min="15644" max="15644" width="4.33203125" style="4" customWidth="1"/>
    <col min="15645" max="15645" width="8.33203125" style="4" customWidth="1"/>
    <col min="15646" max="15646" width="8.6640625" style="4" customWidth="1"/>
    <col min="15647" max="15872" width="9.109375" style="4"/>
    <col min="15873" max="15873" width="6.6640625" style="4" customWidth="1"/>
    <col min="15874" max="15874" width="3.6640625" style="4" customWidth="1"/>
    <col min="15875" max="15875" width="13" style="4" customWidth="1"/>
    <col min="15876" max="15876" width="51.88671875" style="4" customWidth="1"/>
    <col min="15877" max="15877" width="11.33203125" style="4" customWidth="1"/>
    <col min="15878" max="15878" width="7.33203125" style="4" customWidth="1"/>
    <col min="15879" max="15879" width="8.6640625" style="4" customWidth="1"/>
    <col min="15880" max="15882" width="9.6640625" style="4" customWidth="1"/>
    <col min="15883" max="15883" width="7.44140625" style="4" customWidth="1"/>
    <col min="15884" max="15884" width="8.33203125" style="4" customWidth="1"/>
    <col min="15885" max="15885" width="7.109375" style="4" customWidth="1"/>
    <col min="15886" max="15886" width="7" style="4" customWidth="1"/>
    <col min="15887" max="15887" width="3.5546875" style="4" customWidth="1"/>
    <col min="15888" max="15888" width="12.6640625" style="4" customWidth="1"/>
    <col min="15889" max="15891" width="11.33203125" style="4" customWidth="1"/>
    <col min="15892" max="15892" width="10.5546875" style="4" customWidth="1"/>
    <col min="15893" max="15893" width="10.33203125" style="4" customWidth="1"/>
    <col min="15894" max="15894" width="5.6640625" style="4" customWidth="1"/>
    <col min="15895" max="15897" width="9.109375" style="4"/>
    <col min="15898" max="15898" width="7.5546875" style="4" customWidth="1"/>
    <col min="15899" max="15899" width="24.88671875" style="4" customWidth="1"/>
    <col min="15900" max="15900" width="4.33203125" style="4" customWidth="1"/>
    <col min="15901" max="15901" width="8.33203125" style="4" customWidth="1"/>
    <col min="15902" max="15902" width="8.6640625" style="4" customWidth="1"/>
    <col min="15903" max="16128" width="9.109375" style="4"/>
    <col min="16129" max="16129" width="6.6640625" style="4" customWidth="1"/>
    <col min="16130" max="16130" width="3.6640625" style="4" customWidth="1"/>
    <col min="16131" max="16131" width="13" style="4" customWidth="1"/>
    <col min="16132" max="16132" width="51.88671875" style="4" customWidth="1"/>
    <col min="16133" max="16133" width="11.33203125" style="4" customWidth="1"/>
    <col min="16134" max="16134" width="7.33203125" style="4" customWidth="1"/>
    <col min="16135" max="16135" width="8.6640625" style="4" customWidth="1"/>
    <col min="16136" max="16138" width="9.6640625" style="4" customWidth="1"/>
    <col min="16139" max="16139" width="7.44140625" style="4" customWidth="1"/>
    <col min="16140" max="16140" width="8.33203125" style="4" customWidth="1"/>
    <col min="16141" max="16141" width="7.109375" style="4" customWidth="1"/>
    <col min="16142" max="16142" width="7" style="4" customWidth="1"/>
    <col min="16143" max="16143" width="3.5546875" style="4" customWidth="1"/>
    <col min="16144" max="16144" width="12.6640625" style="4" customWidth="1"/>
    <col min="16145" max="16147" width="11.33203125" style="4" customWidth="1"/>
    <col min="16148" max="16148" width="10.5546875" style="4" customWidth="1"/>
    <col min="16149" max="16149" width="10.33203125" style="4" customWidth="1"/>
    <col min="16150" max="16150" width="5.6640625" style="4" customWidth="1"/>
    <col min="16151" max="16153" width="9.109375" style="4"/>
    <col min="16154" max="16154" width="7.5546875" style="4" customWidth="1"/>
    <col min="16155" max="16155" width="24.88671875" style="4" customWidth="1"/>
    <col min="16156" max="16156" width="4.33203125" style="4" customWidth="1"/>
    <col min="16157" max="16157" width="8.33203125" style="4" customWidth="1"/>
    <col min="16158" max="16158" width="8.6640625" style="4" customWidth="1"/>
    <col min="16159" max="16384" width="9.109375" style="4"/>
  </cols>
  <sheetData>
    <row r="1" spans="1:34" x14ac:dyDescent="0.2">
      <c r="A1" s="39" t="s">
        <v>5</v>
      </c>
    </row>
    <row r="2" spans="1:34" x14ac:dyDescent="0.2">
      <c r="A2" s="39" t="s">
        <v>63</v>
      </c>
      <c r="E2" s="62"/>
    </row>
    <row r="3" spans="1:34" x14ac:dyDescent="0.2">
      <c r="E3" s="62"/>
    </row>
    <row r="4" spans="1:34" x14ac:dyDescent="0.2">
      <c r="A4" s="3" t="s">
        <v>64</v>
      </c>
      <c r="B4" s="4"/>
      <c r="C4" s="4"/>
      <c r="D4" s="4"/>
      <c r="E4" s="62"/>
      <c r="F4" s="4"/>
      <c r="G4" s="5"/>
      <c r="H4" s="4"/>
      <c r="I4" s="3" t="s">
        <v>8</v>
      </c>
      <c r="J4" s="5"/>
      <c r="K4" s="6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8" t="s">
        <v>9</v>
      </c>
      <c r="AA4" s="8" t="s">
        <v>10</v>
      </c>
      <c r="AB4" s="9" t="s">
        <v>11</v>
      </c>
      <c r="AC4" s="9" t="s">
        <v>12</v>
      </c>
      <c r="AD4" s="9" t="s">
        <v>13</v>
      </c>
      <c r="AE4" s="4"/>
      <c r="AF4" s="4"/>
      <c r="AG4" s="4"/>
      <c r="AH4" s="4"/>
    </row>
    <row r="5" spans="1:34" x14ac:dyDescent="0.2">
      <c r="A5" s="3" t="s">
        <v>65</v>
      </c>
      <c r="B5" s="4"/>
      <c r="C5" s="4"/>
      <c r="D5" s="4"/>
      <c r="E5" s="4"/>
      <c r="F5" s="4"/>
      <c r="G5" s="5"/>
      <c r="H5" s="10"/>
      <c r="I5" s="3" t="s">
        <v>14</v>
      </c>
      <c r="J5" s="5"/>
      <c r="K5" s="6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8" t="s">
        <v>15</v>
      </c>
      <c r="AA5" s="11" t="s">
        <v>16</v>
      </c>
      <c r="AB5" s="12" t="s">
        <v>17</v>
      </c>
      <c r="AC5" s="12"/>
      <c r="AD5" s="11"/>
      <c r="AE5" s="4"/>
      <c r="AF5" s="4"/>
      <c r="AG5" s="4"/>
      <c r="AH5" s="4"/>
    </row>
    <row r="6" spans="1:34" x14ac:dyDescent="0.2">
      <c r="A6" s="3" t="s">
        <v>18</v>
      </c>
      <c r="B6" s="4"/>
      <c r="C6" s="4"/>
      <c r="D6" s="4"/>
      <c r="E6" s="4"/>
      <c r="F6" s="4"/>
      <c r="G6" s="5"/>
      <c r="H6" s="4"/>
      <c r="I6" s="3" t="s">
        <v>19</v>
      </c>
      <c r="J6" s="5"/>
      <c r="K6" s="6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8" t="s">
        <v>20</v>
      </c>
      <c r="AA6" s="11" t="s">
        <v>21</v>
      </c>
      <c r="AB6" s="12" t="s">
        <v>17</v>
      </c>
      <c r="AC6" s="12" t="s">
        <v>22</v>
      </c>
      <c r="AD6" s="11" t="s">
        <v>23</v>
      </c>
      <c r="AE6" s="4"/>
      <c r="AF6" s="4"/>
      <c r="AG6" s="4"/>
      <c r="AH6" s="4"/>
    </row>
    <row r="7" spans="1:34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8" t="s">
        <v>24</v>
      </c>
      <c r="AA7" s="11" t="s">
        <v>25</v>
      </c>
      <c r="AB7" s="12" t="s">
        <v>17</v>
      </c>
      <c r="AC7" s="12"/>
      <c r="AD7" s="11"/>
      <c r="AE7" s="4"/>
      <c r="AF7" s="4"/>
      <c r="AG7" s="4"/>
      <c r="AH7" s="4"/>
    </row>
    <row r="8" spans="1:34" x14ac:dyDescent="0.2">
      <c r="A8" s="3" t="s">
        <v>66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8" t="s">
        <v>26</v>
      </c>
      <c r="AA8" s="11" t="s">
        <v>21</v>
      </c>
      <c r="AB8" s="12" t="s">
        <v>17</v>
      </c>
      <c r="AC8" s="12" t="s">
        <v>22</v>
      </c>
      <c r="AD8" s="11" t="s">
        <v>23</v>
      </c>
      <c r="AE8" s="4"/>
      <c r="AF8" s="4"/>
      <c r="AG8" s="4"/>
      <c r="AH8" s="4"/>
    </row>
    <row r="9" spans="1:34" x14ac:dyDescent="0.2">
      <c r="A9" s="3" t="s">
        <v>67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  <c r="R9" s="7"/>
      <c r="S9" s="7"/>
      <c r="T9" s="4"/>
      <c r="U9" s="4"/>
      <c r="V9" s="4"/>
      <c r="W9" s="4"/>
      <c r="X9" s="4"/>
      <c r="Y9" s="4"/>
      <c r="Z9" s="10"/>
      <c r="AA9" s="10"/>
      <c r="AB9" s="4"/>
      <c r="AC9" s="4"/>
      <c r="AD9" s="4"/>
      <c r="AE9" s="4"/>
      <c r="AF9" s="4"/>
      <c r="AG9" s="4"/>
      <c r="AH9" s="4"/>
    </row>
    <row r="10" spans="1:34" x14ac:dyDescent="0.2">
      <c r="A10" s="3" t="s">
        <v>68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  <c r="R10" s="7"/>
      <c r="S10" s="7"/>
      <c r="T10" s="4"/>
      <c r="U10" s="4"/>
      <c r="V10" s="4"/>
      <c r="W10" s="4"/>
      <c r="X10" s="4"/>
      <c r="Y10" s="4"/>
      <c r="Z10" s="10"/>
      <c r="AA10" s="10"/>
      <c r="AB10" s="4"/>
      <c r="AC10" s="4"/>
      <c r="AD10" s="4"/>
      <c r="AE10" s="4"/>
      <c r="AF10" s="4"/>
      <c r="AG10" s="4"/>
      <c r="AH10" s="4"/>
    </row>
    <row r="11" spans="1:34" ht="13.8" x14ac:dyDescent="0.3">
      <c r="A11" s="4" t="s">
        <v>27</v>
      </c>
      <c r="B11" s="13"/>
      <c r="C11" s="10"/>
      <c r="D11" s="14" t="str">
        <f>CONCATENATE(AA5," ",AB5," ",AC5," ",AD5)</f>
        <v xml:space="preserve">Prehľad rozpočtových nákladov v EUR  </v>
      </c>
      <c r="E11" s="7"/>
      <c r="F11" s="4"/>
      <c r="G11" s="5"/>
      <c r="H11" s="5"/>
      <c r="I11" s="5"/>
      <c r="J11" s="5"/>
      <c r="K11" s="6"/>
      <c r="L11" s="6"/>
      <c r="M11" s="7"/>
      <c r="N11" s="7"/>
      <c r="O11" s="4"/>
      <c r="P11" s="4"/>
      <c r="Q11" s="7"/>
      <c r="R11" s="7"/>
      <c r="S11" s="7"/>
      <c r="T11" s="4"/>
      <c r="U11" s="4"/>
      <c r="V11" s="4"/>
      <c r="W11" s="4"/>
      <c r="X11" s="4"/>
      <c r="Y11" s="4"/>
      <c r="Z11" s="10"/>
      <c r="AA11" s="10"/>
      <c r="AB11" s="4"/>
      <c r="AC11" s="4"/>
      <c r="AD11" s="4"/>
      <c r="AE11" s="4"/>
      <c r="AF11" s="4"/>
      <c r="AG11" s="4"/>
      <c r="AH11" s="4"/>
    </row>
    <row r="12" spans="1:34" x14ac:dyDescent="0.2">
      <c r="A12" s="15" t="s">
        <v>28</v>
      </c>
      <c r="B12" s="15" t="s">
        <v>29</v>
      </c>
      <c r="C12" s="15" t="s">
        <v>30</v>
      </c>
      <c r="D12" s="15" t="s">
        <v>31</v>
      </c>
      <c r="E12" s="15" t="s">
        <v>2</v>
      </c>
      <c r="F12" s="15" t="s">
        <v>32</v>
      </c>
      <c r="G12" s="15" t="s">
        <v>33</v>
      </c>
      <c r="H12" s="15" t="s">
        <v>34</v>
      </c>
      <c r="I12" s="15" t="s">
        <v>35</v>
      </c>
      <c r="J12" s="15" t="s">
        <v>1</v>
      </c>
      <c r="K12" s="16" t="s">
        <v>36</v>
      </c>
      <c r="L12" s="17"/>
      <c r="M12" s="18" t="s">
        <v>37</v>
      </c>
      <c r="N12" s="17"/>
      <c r="O12" s="15" t="s">
        <v>38</v>
      </c>
      <c r="P12" s="19" t="s">
        <v>39</v>
      </c>
      <c r="Q12" s="15" t="s">
        <v>2</v>
      </c>
      <c r="R12" s="15" t="s">
        <v>2</v>
      </c>
      <c r="S12" s="19" t="s">
        <v>2</v>
      </c>
      <c r="T12" s="20" t="s">
        <v>40</v>
      </c>
      <c r="U12" s="20" t="s">
        <v>41</v>
      </c>
      <c r="V12" s="20" t="s">
        <v>42</v>
      </c>
      <c r="W12" s="21" t="s">
        <v>43</v>
      </c>
      <c r="X12" s="21" t="s">
        <v>44</v>
      </c>
      <c r="Y12" s="21" t="s">
        <v>45</v>
      </c>
      <c r="Z12" s="22" t="s">
        <v>46</v>
      </c>
      <c r="AA12" s="22" t="s">
        <v>47</v>
      </c>
      <c r="AB12" s="66" t="s">
        <v>129</v>
      </c>
      <c r="AC12" s="66" t="s">
        <v>130</v>
      </c>
      <c r="AD12" s="66" t="s">
        <v>131</v>
      </c>
      <c r="AE12" s="4"/>
      <c r="AF12" s="4"/>
      <c r="AG12" s="4"/>
      <c r="AH12" s="4"/>
    </row>
    <row r="13" spans="1:34" x14ac:dyDescent="0.2">
      <c r="A13" s="23" t="s">
        <v>48</v>
      </c>
      <c r="B13" s="23" t="s">
        <v>49</v>
      </c>
      <c r="C13" s="24"/>
      <c r="D13" s="23" t="s">
        <v>50</v>
      </c>
      <c r="E13" s="23" t="s">
        <v>51</v>
      </c>
      <c r="F13" s="23" t="s">
        <v>52</v>
      </c>
      <c r="G13" s="23" t="s">
        <v>53</v>
      </c>
      <c r="H13" s="23"/>
      <c r="I13" s="23" t="s">
        <v>54</v>
      </c>
      <c r="J13" s="23"/>
      <c r="K13" s="23" t="s">
        <v>33</v>
      </c>
      <c r="L13" s="23" t="s">
        <v>1</v>
      </c>
      <c r="M13" s="25" t="s">
        <v>33</v>
      </c>
      <c r="N13" s="23" t="s">
        <v>1</v>
      </c>
      <c r="O13" s="23" t="s">
        <v>55</v>
      </c>
      <c r="P13" s="25"/>
      <c r="Q13" s="23" t="s">
        <v>56</v>
      </c>
      <c r="R13" s="23" t="s">
        <v>57</v>
      </c>
      <c r="S13" s="25" t="s">
        <v>58</v>
      </c>
      <c r="T13" s="20" t="s">
        <v>59</v>
      </c>
      <c r="U13" s="20" t="s">
        <v>60</v>
      </c>
      <c r="V13" s="20" t="s">
        <v>61</v>
      </c>
      <c r="W13" s="7"/>
      <c r="X13" s="4"/>
      <c r="Y13" s="4"/>
      <c r="Z13" s="22" t="s">
        <v>62</v>
      </c>
      <c r="AA13" s="22" t="s">
        <v>48</v>
      </c>
      <c r="AB13" s="67"/>
      <c r="AC13" s="67"/>
      <c r="AD13" s="67"/>
      <c r="AE13" s="4"/>
      <c r="AF13" s="4"/>
      <c r="AG13" s="4"/>
      <c r="AH13" s="4"/>
    </row>
    <row r="14" spans="1:34" s="77" customFormat="1" ht="20.399999999999999" x14ac:dyDescent="0.2">
      <c r="A14" s="73"/>
      <c r="B14" s="69">
        <v>29</v>
      </c>
      <c r="C14" s="42" t="s">
        <v>117</v>
      </c>
      <c r="D14" s="42" t="s">
        <v>118</v>
      </c>
      <c r="E14" s="42" t="s">
        <v>69</v>
      </c>
      <c r="F14" s="47">
        <v>750</v>
      </c>
      <c r="G14" s="48">
        <v>3.05</v>
      </c>
      <c r="H14" s="48">
        <v>2287.5</v>
      </c>
      <c r="I14" s="49"/>
      <c r="J14" s="49"/>
      <c r="K14" s="50"/>
      <c r="L14" s="50"/>
      <c r="M14" s="44"/>
      <c r="N14" s="44"/>
      <c r="O14" s="51"/>
      <c r="P14" s="51"/>
      <c r="Q14" s="44"/>
      <c r="R14" s="44"/>
      <c r="S14" s="44"/>
      <c r="T14" s="43"/>
      <c r="U14" s="43"/>
      <c r="V14" s="43"/>
      <c r="W14" s="44"/>
      <c r="X14" s="51"/>
      <c r="Y14" s="51"/>
      <c r="Z14" s="52"/>
      <c r="AA14" s="52"/>
      <c r="AB14" s="53">
        <f>F14*G14</f>
        <v>2287.5</v>
      </c>
      <c r="AC14" s="53">
        <v>23</v>
      </c>
      <c r="AD14" s="53">
        <f>AB14*1.23</f>
        <v>2813.625</v>
      </c>
    </row>
    <row r="15" spans="1:34" s="77" customFormat="1" x14ac:dyDescent="0.2">
      <c r="A15" s="73">
        <v>2</v>
      </c>
      <c r="B15" s="68">
        <v>14</v>
      </c>
      <c r="C15" s="40" t="s">
        <v>71</v>
      </c>
      <c r="D15" s="40" t="s">
        <v>119</v>
      </c>
      <c r="E15" s="40" t="s">
        <v>69</v>
      </c>
      <c r="F15" s="45">
        <v>750</v>
      </c>
      <c r="G15" s="46">
        <v>8.31</v>
      </c>
      <c r="H15" s="46">
        <v>6232.5</v>
      </c>
      <c r="I15" s="74"/>
      <c r="J15" s="74"/>
      <c r="K15" s="75"/>
      <c r="L15" s="75"/>
      <c r="M15" s="76"/>
      <c r="N15" s="76"/>
      <c r="Q15" s="76"/>
      <c r="R15" s="76"/>
      <c r="S15" s="76"/>
      <c r="T15" s="21"/>
      <c r="U15" s="21"/>
      <c r="V15" s="21"/>
      <c r="W15" s="76"/>
      <c r="Z15" s="78"/>
      <c r="AA15" s="78"/>
      <c r="AB15" s="79">
        <f>F15*G15</f>
        <v>6232.5</v>
      </c>
      <c r="AC15" s="79">
        <v>23</v>
      </c>
      <c r="AD15" s="79">
        <f>AB15*1.23</f>
        <v>7665.9749999999995</v>
      </c>
    </row>
    <row r="16" spans="1:34" s="77" customFormat="1" x14ac:dyDescent="0.2">
      <c r="A16" s="73">
        <v>3</v>
      </c>
      <c r="B16" s="41">
        <v>28</v>
      </c>
      <c r="C16" s="40" t="s">
        <v>120</v>
      </c>
      <c r="D16" s="40" t="s">
        <v>121</v>
      </c>
      <c r="E16" s="40" t="s">
        <v>69</v>
      </c>
      <c r="F16" s="45">
        <v>320</v>
      </c>
      <c r="G16" s="46">
        <v>5.34</v>
      </c>
      <c r="H16" s="46">
        <v>1708.8</v>
      </c>
      <c r="I16" s="74"/>
      <c r="J16" s="74"/>
      <c r="K16" s="75"/>
      <c r="L16" s="75"/>
      <c r="M16" s="76"/>
      <c r="N16" s="76"/>
      <c r="Q16" s="76"/>
      <c r="R16" s="76"/>
      <c r="S16" s="76"/>
      <c r="T16" s="21"/>
      <c r="U16" s="21"/>
      <c r="V16" s="21"/>
      <c r="W16" s="76"/>
      <c r="Z16" s="78"/>
      <c r="AA16" s="78"/>
      <c r="AB16" s="79">
        <f t="shared" ref="AB16:AB31" si="0">F16*G16</f>
        <v>1708.8</v>
      </c>
      <c r="AC16" s="79">
        <v>23</v>
      </c>
      <c r="AD16" s="79">
        <f t="shared" ref="AD16:AD31" si="1">AB16*1.23</f>
        <v>2101.8240000000001</v>
      </c>
    </row>
    <row r="17" spans="1:34" s="77" customFormat="1" x14ac:dyDescent="0.2">
      <c r="A17" s="73" t="s">
        <v>75</v>
      </c>
      <c r="B17" s="41">
        <v>18</v>
      </c>
      <c r="C17" s="40" t="s">
        <v>72</v>
      </c>
      <c r="D17" s="40" t="s">
        <v>73</v>
      </c>
      <c r="E17" s="40" t="s">
        <v>74</v>
      </c>
      <c r="F17" s="45">
        <v>100</v>
      </c>
      <c r="G17" s="46">
        <v>19.440000000000001</v>
      </c>
      <c r="H17" s="46">
        <v>1944</v>
      </c>
      <c r="I17" s="74"/>
      <c r="J17" s="74"/>
      <c r="K17" s="75"/>
      <c r="L17" s="75"/>
      <c r="M17" s="76"/>
      <c r="N17" s="76"/>
      <c r="Q17" s="76"/>
      <c r="R17" s="76"/>
      <c r="S17" s="76"/>
      <c r="T17" s="21"/>
      <c r="U17" s="21"/>
      <c r="V17" s="21"/>
      <c r="W17" s="76"/>
      <c r="Z17" s="78"/>
      <c r="AA17" s="78"/>
      <c r="AB17" s="79">
        <f t="shared" si="0"/>
        <v>1944.0000000000002</v>
      </c>
      <c r="AC17" s="79">
        <v>23</v>
      </c>
      <c r="AD17" s="79">
        <f t="shared" si="1"/>
        <v>2391.1200000000003</v>
      </c>
    </row>
    <row r="18" spans="1:34" s="77" customFormat="1" x14ac:dyDescent="0.2">
      <c r="A18" s="73" t="s">
        <v>76</v>
      </c>
      <c r="B18" s="41">
        <v>1</v>
      </c>
      <c r="C18" s="40" t="s">
        <v>81</v>
      </c>
      <c r="D18" s="40" t="s">
        <v>122</v>
      </c>
      <c r="E18" s="40" t="s">
        <v>82</v>
      </c>
      <c r="F18" s="45">
        <v>3.0619999999999998</v>
      </c>
      <c r="G18" s="46">
        <v>68.12</v>
      </c>
      <c r="H18" s="46">
        <v>208.58</v>
      </c>
      <c r="I18" s="74"/>
      <c r="J18" s="74"/>
      <c r="K18" s="75"/>
      <c r="L18" s="75"/>
      <c r="M18" s="76"/>
      <c r="N18" s="76"/>
      <c r="Q18" s="76"/>
      <c r="R18" s="76"/>
      <c r="S18" s="76"/>
      <c r="T18" s="21"/>
      <c r="U18" s="21"/>
      <c r="V18" s="21"/>
      <c r="W18" s="76"/>
      <c r="Z18" s="78"/>
      <c r="AA18" s="78"/>
      <c r="AB18" s="79">
        <f t="shared" si="0"/>
        <v>208.58344</v>
      </c>
      <c r="AC18" s="79">
        <v>23</v>
      </c>
      <c r="AD18" s="79">
        <f t="shared" si="1"/>
        <v>256.5576312</v>
      </c>
    </row>
    <row r="19" spans="1:34" s="77" customFormat="1" ht="20.399999999999999" x14ac:dyDescent="0.2">
      <c r="A19" s="73" t="s">
        <v>77</v>
      </c>
      <c r="B19" s="84">
        <v>3</v>
      </c>
      <c r="C19" s="80" t="s">
        <v>83</v>
      </c>
      <c r="D19" s="80" t="s">
        <v>123</v>
      </c>
      <c r="E19" s="80" t="s">
        <v>69</v>
      </c>
      <c r="F19" s="81">
        <v>750</v>
      </c>
      <c r="G19" s="82">
        <v>3.96</v>
      </c>
      <c r="H19" s="82">
        <v>2970</v>
      </c>
      <c r="I19" s="74"/>
      <c r="J19" s="74"/>
      <c r="K19" s="75"/>
      <c r="L19" s="75"/>
      <c r="M19" s="76"/>
      <c r="N19" s="76"/>
      <c r="Q19" s="76"/>
      <c r="R19" s="76"/>
      <c r="S19" s="76"/>
      <c r="T19" s="21"/>
      <c r="U19" s="21"/>
      <c r="V19" s="21"/>
      <c r="W19" s="76"/>
      <c r="Z19" s="78"/>
      <c r="AA19" s="78"/>
      <c r="AB19" s="79">
        <f t="shared" si="0"/>
        <v>2970</v>
      </c>
      <c r="AC19" s="79">
        <v>23</v>
      </c>
      <c r="AD19" s="79">
        <f t="shared" si="1"/>
        <v>3653.1</v>
      </c>
    </row>
    <row r="20" spans="1:34" s="77" customFormat="1" x14ac:dyDescent="0.2">
      <c r="A20" s="73" t="s">
        <v>78</v>
      </c>
      <c r="B20" s="41">
        <v>4</v>
      </c>
      <c r="C20" s="40" t="s">
        <v>84</v>
      </c>
      <c r="D20" s="40" t="s">
        <v>85</v>
      </c>
      <c r="E20" s="40" t="s">
        <v>69</v>
      </c>
      <c r="F20" s="45">
        <v>430</v>
      </c>
      <c r="G20" s="46">
        <v>38.06</v>
      </c>
      <c r="H20" s="46">
        <v>16365.8</v>
      </c>
      <c r="I20" s="74"/>
      <c r="J20" s="74"/>
      <c r="K20" s="75"/>
      <c r="L20" s="75"/>
      <c r="M20" s="76"/>
      <c r="N20" s="76"/>
      <c r="Q20" s="76"/>
      <c r="R20" s="76"/>
      <c r="S20" s="76"/>
      <c r="T20" s="21"/>
      <c r="U20" s="21"/>
      <c r="V20" s="21"/>
      <c r="W20" s="76"/>
      <c r="Z20" s="78"/>
      <c r="AA20" s="78"/>
      <c r="AB20" s="79">
        <f t="shared" si="0"/>
        <v>16365.800000000001</v>
      </c>
      <c r="AC20" s="79">
        <v>23</v>
      </c>
      <c r="AD20" s="79">
        <f t="shared" si="1"/>
        <v>20129.934000000001</v>
      </c>
    </row>
    <row r="21" spans="1:34" s="77" customFormat="1" x14ac:dyDescent="0.2">
      <c r="A21" s="73" t="s">
        <v>79</v>
      </c>
      <c r="B21" s="41">
        <v>5</v>
      </c>
      <c r="C21" s="40" t="s">
        <v>86</v>
      </c>
      <c r="D21" s="40" t="s">
        <v>87</v>
      </c>
      <c r="E21" s="40" t="s">
        <v>69</v>
      </c>
      <c r="F21" s="45">
        <v>320</v>
      </c>
      <c r="G21" s="46">
        <v>47.74</v>
      </c>
      <c r="H21" s="46">
        <v>15276.8</v>
      </c>
      <c r="I21" s="74"/>
      <c r="J21" s="74"/>
      <c r="K21" s="75"/>
      <c r="L21" s="75"/>
      <c r="M21" s="76"/>
      <c r="N21" s="76"/>
      <c r="Q21" s="76"/>
      <c r="R21" s="76"/>
      <c r="S21" s="76"/>
      <c r="T21" s="21"/>
      <c r="U21" s="21"/>
      <c r="V21" s="21"/>
      <c r="W21" s="76"/>
      <c r="Z21" s="78"/>
      <c r="AA21" s="78"/>
      <c r="AB21" s="79">
        <f t="shared" si="0"/>
        <v>15276.800000000001</v>
      </c>
      <c r="AC21" s="79">
        <v>23</v>
      </c>
      <c r="AD21" s="79">
        <f t="shared" si="1"/>
        <v>18790.464</v>
      </c>
    </row>
    <row r="22" spans="1:34" s="77" customFormat="1" x14ac:dyDescent="0.2">
      <c r="A22" s="73" t="s">
        <v>80</v>
      </c>
      <c r="B22" s="41">
        <v>6</v>
      </c>
      <c r="C22" s="40" t="s">
        <v>88</v>
      </c>
      <c r="D22" s="40" t="s">
        <v>89</v>
      </c>
      <c r="E22" s="40" t="s">
        <v>69</v>
      </c>
      <c r="F22" s="45">
        <v>430</v>
      </c>
      <c r="G22" s="46">
        <v>22.08</v>
      </c>
      <c r="H22" s="46">
        <v>9494.4</v>
      </c>
      <c r="I22" s="74"/>
      <c r="J22" s="74"/>
      <c r="K22" s="75"/>
      <c r="L22" s="75"/>
      <c r="M22" s="76"/>
      <c r="N22" s="76"/>
      <c r="Q22" s="76"/>
      <c r="R22" s="76"/>
      <c r="S22" s="76"/>
      <c r="T22" s="21"/>
      <c r="U22" s="21"/>
      <c r="V22" s="21"/>
      <c r="W22" s="76"/>
      <c r="Z22" s="78"/>
      <c r="AA22" s="78"/>
      <c r="AB22" s="79">
        <f t="shared" si="0"/>
        <v>9494.4</v>
      </c>
      <c r="AC22" s="79">
        <v>23</v>
      </c>
      <c r="AD22" s="79">
        <f t="shared" si="1"/>
        <v>11678.111999999999</v>
      </c>
    </row>
    <row r="23" spans="1:34" s="77" customFormat="1" ht="20.399999999999999" x14ac:dyDescent="0.2">
      <c r="A23" s="73" t="s">
        <v>90</v>
      </c>
      <c r="B23" s="41">
        <v>8</v>
      </c>
      <c r="C23" s="40" t="s">
        <v>98</v>
      </c>
      <c r="D23" s="40" t="s">
        <v>124</v>
      </c>
      <c r="E23" s="40" t="s">
        <v>99</v>
      </c>
      <c r="F23" s="45">
        <v>1</v>
      </c>
      <c r="G23" s="46">
        <v>1519.23</v>
      </c>
      <c r="H23" s="46">
        <v>1519.23</v>
      </c>
      <c r="I23" s="74"/>
      <c r="J23" s="74"/>
      <c r="K23" s="75"/>
      <c r="L23" s="75"/>
      <c r="M23" s="76"/>
      <c r="N23" s="76"/>
      <c r="Q23" s="76"/>
      <c r="R23" s="76"/>
      <c r="S23" s="76"/>
      <c r="T23" s="21"/>
      <c r="U23" s="21"/>
      <c r="V23" s="21"/>
      <c r="W23" s="76"/>
      <c r="Z23" s="78"/>
      <c r="AA23" s="78"/>
      <c r="AB23" s="79">
        <f t="shared" si="0"/>
        <v>1519.23</v>
      </c>
      <c r="AC23" s="79">
        <v>23</v>
      </c>
      <c r="AD23" s="79">
        <f t="shared" si="1"/>
        <v>1868.6529</v>
      </c>
    </row>
    <row r="24" spans="1:34" s="77" customFormat="1" x14ac:dyDescent="0.2">
      <c r="A24" s="73" t="s">
        <v>91</v>
      </c>
      <c r="B24" s="41">
        <v>9</v>
      </c>
      <c r="C24" s="40" t="s">
        <v>100</v>
      </c>
      <c r="D24" s="40" t="s">
        <v>101</v>
      </c>
      <c r="E24" s="40" t="s">
        <v>99</v>
      </c>
      <c r="F24" s="45">
        <v>1</v>
      </c>
      <c r="G24" s="46">
        <v>875</v>
      </c>
      <c r="H24" s="46">
        <v>875</v>
      </c>
      <c r="I24" s="74"/>
      <c r="J24" s="74"/>
      <c r="K24" s="75"/>
      <c r="L24" s="75"/>
      <c r="M24" s="76"/>
      <c r="N24" s="76"/>
      <c r="Q24" s="76"/>
      <c r="R24" s="76"/>
      <c r="S24" s="76"/>
      <c r="W24" s="76"/>
      <c r="Z24" s="78"/>
      <c r="AA24" s="78"/>
      <c r="AB24" s="79">
        <f t="shared" si="0"/>
        <v>875</v>
      </c>
      <c r="AC24" s="79">
        <v>23</v>
      </c>
      <c r="AD24" s="79">
        <f t="shared" si="1"/>
        <v>1076.25</v>
      </c>
    </row>
    <row r="25" spans="1:34" s="77" customFormat="1" ht="20.399999999999999" x14ac:dyDescent="0.2">
      <c r="A25" s="73" t="s">
        <v>92</v>
      </c>
      <c r="B25" s="41">
        <v>19</v>
      </c>
      <c r="C25" s="40" t="s">
        <v>102</v>
      </c>
      <c r="D25" s="40" t="s">
        <v>103</v>
      </c>
      <c r="E25" s="40" t="s">
        <v>74</v>
      </c>
      <c r="F25" s="45">
        <v>100</v>
      </c>
      <c r="G25" s="46">
        <v>25.56</v>
      </c>
      <c r="H25" s="46">
        <v>2556</v>
      </c>
      <c r="I25" s="74"/>
      <c r="J25" s="74"/>
      <c r="K25" s="75"/>
      <c r="L25" s="75"/>
      <c r="M25" s="76"/>
      <c r="N25" s="76"/>
      <c r="Q25" s="76"/>
      <c r="R25" s="76"/>
      <c r="S25" s="76"/>
      <c r="T25" s="21"/>
      <c r="U25" s="21"/>
      <c r="V25" s="21"/>
      <c r="W25" s="76"/>
      <c r="Z25" s="78"/>
      <c r="AA25" s="78"/>
      <c r="AB25" s="79">
        <f t="shared" si="0"/>
        <v>2556</v>
      </c>
      <c r="AC25" s="79">
        <v>23</v>
      </c>
      <c r="AD25" s="79">
        <f t="shared" si="1"/>
        <v>3143.88</v>
      </c>
    </row>
    <row r="26" spans="1:34" s="77" customFormat="1" x14ac:dyDescent="0.2">
      <c r="A26" s="73" t="s">
        <v>93</v>
      </c>
      <c r="B26" s="41">
        <v>23</v>
      </c>
      <c r="C26" s="40" t="s">
        <v>104</v>
      </c>
      <c r="D26" s="40" t="s">
        <v>125</v>
      </c>
      <c r="E26" s="40" t="s">
        <v>105</v>
      </c>
      <c r="F26" s="45">
        <v>1</v>
      </c>
      <c r="G26" s="46">
        <v>220</v>
      </c>
      <c r="H26" s="46">
        <v>220</v>
      </c>
      <c r="I26" s="74"/>
      <c r="J26" s="74"/>
      <c r="K26" s="75"/>
      <c r="L26" s="75"/>
      <c r="M26" s="76"/>
      <c r="N26" s="76"/>
      <c r="Q26" s="76"/>
      <c r="R26" s="76"/>
      <c r="S26" s="76"/>
      <c r="T26" s="21"/>
      <c r="U26" s="21"/>
      <c r="V26" s="21"/>
      <c r="W26" s="76"/>
      <c r="Z26" s="78"/>
      <c r="AA26" s="78"/>
      <c r="AB26" s="79">
        <f t="shared" si="0"/>
        <v>220</v>
      </c>
      <c r="AC26" s="79">
        <v>23</v>
      </c>
      <c r="AD26" s="79">
        <f t="shared" si="1"/>
        <v>270.60000000000002</v>
      </c>
    </row>
    <row r="27" spans="1:34" s="77" customFormat="1" ht="20.399999999999999" x14ac:dyDescent="0.2">
      <c r="A27" s="73" t="s">
        <v>94</v>
      </c>
      <c r="B27" s="41">
        <v>24</v>
      </c>
      <c r="C27" s="40" t="s">
        <v>106</v>
      </c>
      <c r="D27" s="40" t="s">
        <v>126</v>
      </c>
      <c r="E27" s="40" t="s">
        <v>105</v>
      </c>
      <c r="F27" s="45">
        <v>1</v>
      </c>
      <c r="G27" s="46">
        <v>648</v>
      </c>
      <c r="H27" s="46">
        <v>648</v>
      </c>
      <c r="I27" s="74"/>
      <c r="J27" s="74"/>
      <c r="K27" s="75"/>
      <c r="L27" s="75"/>
      <c r="M27" s="76"/>
      <c r="N27" s="76"/>
      <c r="Q27" s="76"/>
      <c r="R27" s="76"/>
      <c r="S27" s="76"/>
      <c r="T27" s="21"/>
      <c r="U27" s="21"/>
      <c r="V27" s="21"/>
      <c r="W27" s="76"/>
      <c r="Z27" s="78"/>
      <c r="AA27" s="78"/>
      <c r="AB27" s="79">
        <f t="shared" si="0"/>
        <v>648</v>
      </c>
      <c r="AC27" s="79">
        <v>23</v>
      </c>
      <c r="AD27" s="79">
        <f t="shared" si="1"/>
        <v>797.04</v>
      </c>
    </row>
    <row r="28" spans="1:34" s="77" customFormat="1" x14ac:dyDescent="0.2">
      <c r="A28" s="73" t="s">
        <v>95</v>
      </c>
      <c r="B28" s="41">
        <v>25</v>
      </c>
      <c r="C28" s="40" t="s">
        <v>107</v>
      </c>
      <c r="D28" s="40" t="s">
        <v>108</v>
      </c>
      <c r="E28" s="40" t="s">
        <v>105</v>
      </c>
      <c r="F28" s="45">
        <v>1</v>
      </c>
      <c r="G28" s="46">
        <v>2160</v>
      </c>
      <c r="H28" s="46">
        <v>2160</v>
      </c>
      <c r="I28" s="74"/>
      <c r="J28" s="74"/>
      <c r="K28" s="75"/>
      <c r="L28" s="75"/>
      <c r="M28" s="76"/>
      <c r="N28" s="76"/>
      <c r="Q28" s="76"/>
      <c r="R28" s="76"/>
      <c r="S28" s="76"/>
      <c r="T28" s="21"/>
      <c r="U28" s="21"/>
      <c r="V28" s="21"/>
      <c r="W28" s="76"/>
      <c r="Z28" s="78"/>
      <c r="AA28" s="78"/>
      <c r="AB28" s="79">
        <f t="shared" si="0"/>
        <v>2160</v>
      </c>
      <c r="AC28" s="79">
        <v>23</v>
      </c>
      <c r="AD28" s="79">
        <f t="shared" si="1"/>
        <v>2656.8</v>
      </c>
    </row>
    <row r="29" spans="1:34" s="77" customFormat="1" x14ac:dyDescent="0.2">
      <c r="A29" s="73" t="s">
        <v>96</v>
      </c>
      <c r="B29" s="41">
        <v>26</v>
      </c>
      <c r="C29" s="40" t="s">
        <v>109</v>
      </c>
      <c r="D29" s="40" t="s">
        <v>127</v>
      </c>
      <c r="E29" s="40" t="s">
        <v>105</v>
      </c>
      <c r="F29" s="45">
        <v>1</v>
      </c>
      <c r="G29" s="46">
        <v>910</v>
      </c>
      <c r="H29" s="46">
        <v>910</v>
      </c>
      <c r="I29" s="74"/>
      <c r="J29" s="74"/>
      <c r="K29" s="75"/>
      <c r="L29" s="75"/>
      <c r="M29" s="76"/>
      <c r="N29" s="76"/>
      <c r="Q29" s="76"/>
      <c r="R29" s="76"/>
      <c r="S29" s="76"/>
      <c r="T29" s="21"/>
      <c r="U29" s="21"/>
      <c r="V29" s="21"/>
      <c r="W29" s="76"/>
      <c r="Z29" s="78"/>
      <c r="AA29" s="78"/>
      <c r="AB29" s="79">
        <f t="shared" si="0"/>
        <v>910</v>
      </c>
      <c r="AC29" s="79">
        <v>23</v>
      </c>
      <c r="AD29" s="79">
        <f t="shared" si="1"/>
        <v>1119.3</v>
      </c>
    </row>
    <row r="30" spans="1:34" s="77" customFormat="1" x14ac:dyDescent="0.2">
      <c r="A30" s="73" t="s">
        <v>70</v>
      </c>
      <c r="B30" s="41">
        <v>22</v>
      </c>
      <c r="C30" s="40" t="s">
        <v>110</v>
      </c>
      <c r="D30" s="40" t="s">
        <v>111</v>
      </c>
      <c r="E30" s="40" t="s">
        <v>105</v>
      </c>
      <c r="F30" s="45">
        <v>1</v>
      </c>
      <c r="G30" s="46">
        <v>1960</v>
      </c>
      <c r="H30" s="46">
        <v>1960</v>
      </c>
      <c r="I30" s="74"/>
      <c r="J30" s="74"/>
      <c r="K30" s="75"/>
      <c r="L30" s="75"/>
      <c r="M30" s="76"/>
      <c r="N30" s="76"/>
      <c r="Q30" s="76"/>
      <c r="R30" s="76"/>
      <c r="S30" s="76"/>
      <c r="T30" s="21"/>
      <c r="U30" s="21"/>
      <c r="V30" s="21"/>
      <c r="W30" s="76"/>
      <c r="Z30" s="78"/>
      <c r="AA30" s="78"/>
      <c r="AB30" s="79">
        <f t="shared" si="0"/>
        <v>1960</v>
      </c>
      <c r="AC30" s="79">
        <v>23</v>
      </c>
      <c r="AD30" s="79">
        <f t="shared" si="1"/>
        <v>2410.8000000000002</v>
      </c>
    </row>
    <row r="31" spans="1:34" s="77" customFormat="1" x14ac:dyDescent="0.2">
      <c r="A31" s="73" t="s">
        <v>97</v>
      </c>
      <c r="B31" s="41">
        <v>20</v>
      </c>
      <c r="C31" s="40" t="s">
        <v>113</v>
      </c>
      <c r="D31" s="40" t="s">
        <v>114</v>
      </c>
      <c r="E31" s="40" t="s">
        <v>105</v>
      </c>
      <c r="F31" s="45">
        <v>5</v>
      </c>
      <c r="G31" s="46">
        <v>504</v>
      </c>
      <c r="H31" s="46">
        <v>2520</v>
      </c>
      <c r="I31" s="74"/>
      <c r="J31" s="74"/>
      <c r="K31" s="75"/>
      <c r="L31" s="75"/>
      <c r="M31" s="76"/>
      <c r="N31" s="76"/>
      <c r="Q31" s="76"/>
      <c r="R31" s="76"/>
      <c r="S31" s="76"/>
      <c r="T31" s="21"/>
      <c r="U31" s="21"/>
      <c r="V31" s="21"/>
      <c r="W31" s="76"/>
      <c r="Z31" s="78"/>
      <c r="AA31" s="78"/>
      <c r="AB31" s="79">
        <f t="shared" si="0"/>
        <v>2520</v>
      </c>
      <c r="AC31" s="79">
        <v>23</v>
      </c>
      <c r="AD31" s="79">
        <f t="shared" si="1"/>
        <v>3099.6</v>
      </c>
    </row>
    <row r="32" spans="1:34" s="74" customFormat="1" ht="12" customHeight="1" x14ac:dyDescent="0.2">
      <c r="A32" s="73" t="s">
        <v>112</v>
      </c>
      <c r="B32" s="41">
        <v>21</v>
      </c>
      <c r="C32" s="40" t="s">
        <v>115</v>
      </c>
      <c r="D32" s="40" t="s">
        <v>128</v>
      </c>
      <c r="E32" s="40" t="s">
        <v>105</v>
      </c>
      <c r="F32" s="45">
        <v>0</v>
      </c>
      <c r="G32" s="46">
        <v>810</v>
      </c>
      <c r="H32" s="46">
        <v>0</v>
      </c>
      <c r="I32" s="46"/>
      <c r="K32" s="75"/>
      <c r="L32" s="75"/>
      <c r="M32" s="76"/>
      <c r="N32" s="76"/>
      <c r="O32" s="77"/>
      <c r="P32" s="77"/>
      <c r="Q32" s="76"/>
      <c r="R32" s="76"/>
      <c r="S32" s="76"/>
      <c r="T32" s="21"/>
      <c r="U32" s="21"/>
      <c r="V32" s="21"/>
      <c r="W32" s="76"/>
      <c r="X32" s="77"/>
      <c r="Y32" s="77"/>
      <c r="Z32" s="78"/>
      <c r="AA32" s="78"/>
      <c r="AB32" s="79">
        <f t="shared" ref="AB32:AB34" si="2">F32*G32</f>
        <v>0</v>
      </c>
      <c r="AC32" s="79">
        <v>23</v>
      </c>
      <c r="AD32" s="79">
        <f t="shared" ref="AD32:AD35" si="3">AB32*1.23</f>
        <v>0</v>
      </c>
      <c r="AE32" s="77"/>
      <c r="AF32" s="77"/>
      <c r="AG32" s="77"/>
      <c r="AH32" s="77"/>
    </row>
    <row r="33" spans="1:34" s="74" customFormat="1" x14ac:dyDescent="0.2">
      <c r="A33" s="73" t="s">
        <v>116</v>
      </c>
      <c r="B33" s="68"/>
      <c r="C33" s="40"/>
      <c r="D33" s="40"/>
      <c r="E33" s="40"/>
      <c r="F33" s="45"/>
      <c r="G33" s="46"/>
      <c r="H33" s="46"/>
      <c r="I33" s="46"/>
      <c r="K33" s="75"/>
      <c r="L33" s="75"/>
      <c r="M33" s="76"/>
      <c r="N33" s="76"/>
      <c r="O33" s="77"/>
      <c r="P33" s="77"/>
      <c r="Q33" s="76"/>
      <c r="R33" s="76"/>
      <c r="S33" s="76"/>
      <c r="T33" s="21"/>
      <c r="U33" s="21"/>
      <c r="V33" s="21"/>
      <c r="W33" s="76"/>
      <c r="X33" s="77"/>
      <c r="Y33" s="77"/>
      <c r="Z33" s="78"/>
      <c r="AA33" s="78"/>
      <c r="AB33" s="79">
        <f t="shared" si="2"/>
        <v>0</v>
      </c>
      <c r="AC33" s="79">
        <v>23</v>
      </c>
      <c r="AD33" s="79">
        <f t="shared" si="3"/>
        <v>0</v>
      </c>
      <c r="AE33" s="77"/>
      <c r="AF33" s="77"/>
      <c r="AG33" s="77"/>
      <c r="AH33" s="77"/>
    </row>
    <row r="34" spans="1:34" s="74" customFormat="1" ht="10.8" thickBot="1" x14ac:dyDescent="0.25">
      <c r="A34" s="73"/>
      <c r="B34" s="70"/>
      <c r="C34" s="54"/>
      <c r="D34" s="54"/>
      <c r="E34" s="54"/>
      <c r="F34" s="55"/>
      <c r="G34" s="56"/>
      <c r="H34" s="56"/>
      <c r="I34" s="56"/>
      <c r="K34" s="75"/>
      <c r="L34" s="75"/>
      <c r="M34" s="76"/>
      <c r="N34" s="76"/>
      <c r="O34" s="77"/>
      <c r="P34" s="77"/>
      <c r="Q34" s="76"/>
      <c r="R34" s="76"/>
      <c r="S34" s="76"/>
      <c r="T34" s="21"/>
      <c r="U34" s="21"/>
      <c r="V34" s="21"/>
      <c r="W34" s="76"/>
      <c r="X34" s="77"/>
      <c r="Y34" s="77"/>
      <c r="Z34" s="78"/>
      <c r="AA34" s="78"/>
      <c r="AB34" s="83">
        <f t="shared" si="2"/>
        <v>0</v>
      </c>
      <c r="AC34" s="83">
        <v>23</v>
      </c>
      <c r="AD34" s="83">
        <f t="shared" si="3"/>
        <v>0</v>
      </c>
      <c r="AE34" s="77"/>
      <c r="AF34" s="77"/>
      <c r="AG34" s="77"/>
      <c r="AH34" s="77"/>
    </row>
    <row r="35" spans="1:34" s="31" customFormat="1" ht="13.8" customHeight="1" thickBot="1" x14ac:dyDescent="0.35">
      <c r="A35" s="72"/>
      <c r="B35" s="71"/>
      <c r="C35" s="57"/>
      <c r="D35" s="57"/>
      <c r="E35" s="58"/>
      <c r="F35" s="58"/>
      <c r="G35" s="58"/>
      <c r="H35" s="59"/>
      <c r="I35" s="60"/>
      <c r="J35" s="60"/>
      <c r="K35" s="61"/>
      <c r="L35" s="61"/>
      <c r="M35" s="58"/>
      <c r="N35" s="58"/>
      <c r="O35" s="59"/>
      <c r="P35" s="59"/>
      <c r="Q35" s="58"/>
      <c r="R35" s="58"/>
      <c r="S35" s="58"/>
      <c r="T35" s="59"/>
      <c r="U35" s="59"/>
      <c r="V35" s="59"/>
      <c r="W35" s="58"/>
      <c r="X35" s="59"/>
      <c r="Y35" s="59"/>
      <c r="Z35" s="57"/>
      <c r="AA35" s="57"/>
      <c r="AB35" s="63">
        <f>SUM(AB14:AB34)</f>
        <v>69856.613440000016</v>
      </c>
      <c r="AC35" s="64">
        <v>23</v>
      </c>
      <c r="AD35" s="63">
        <f t="shared" si="3"/>
        <v>85923.634531200019</v>
      </c>
      <c r="AE35" s="33"/>
      <c r="AF35" s="33"/>
      <c r="AG35" s="33"/>
      <c r="AH35" s="33"/>
    </row>
    <row r="36" spans="1:34" s="31" customFormat="1" x14ac:dyDescent="0.3">
      <c r="A36" s="26"/>
      <c r="B36" s="33"/>
      <c r="C36" s="33"/>
      <c r="D36" s="33"/>
      <c r="E36" s="33"/>
    </row>
    <row r="37" spans="1:34" s="31" customFormat="1" x14ac:dyDescent="0.2">
      <c r="A37" s="26"/>
      <c r="B37" s="27"/>
      <c r="C37" s="28"/>
      <c r="D37" s="29"/>
      <c r="E37" s="35"/>
      <c r="F37" s="36"/>
      <c r="G37" s="30"/>
      <c r="H37" s="4"/>
      <c r="K37" s="32"/>
      <c r="L37" s="32"/>
      <c r="M37" s="30"/>
      <c r="N37" s="30"/>
      <c r="O37" s="33"/>
      <c r="P37" s="33"/>
      <c r="Q37" s="30"/>
      <c r="R37" s="30"/>
      <c r="S37" s="30"/>
      <c r="T37" s="34"/>
      <c r="U37" s="34"/>
      <c r="V37" s="34"/>
      <c r="W37" s="30"/>
      <c r="X37" s="33"/>
      <c r="Y37" s="33"/>
      <c r="Z37" s="28"/>
      <c r="AA37" s="28"/>
      <c r="AB37" s="33"/>
      <c r="AC37" s="33"/>
      <c r="AD37" s="33"/>
      <c r="AE37" s="33"/>
      <c r="AF37" s="33"/>
      <c r="AG37" s="33"/>
      <c r="AH37" s="33"/>
    </row>
    <row r="38" spans="1:34" s="31" customFormat="1" x14ac:dyDescent="0.2">
      <c r="A38" s="26"/>
      <c r="B38" s="27"/>
      <c r="C38" s="28"/>
      <c r="D38" s="29"/>
      <c r="E38" s="35"/>
      <c r="F38" s="36"/>
      <c r="G38" s="30"/>
      <c r="H38" s="4"/>
      <c r="K38" s="32"/>
      <c r="L38" s="32"/>
      <c r="M38" s="30"/>
      <c r="N38" s="30"/>
      <c r="O38" s="33"/>
      <c r="P38" s="33"/>
      <c r="Q38" s="30"/>
      <c r="R38" s="30"/>
      <c r="S38" s="30"/>
      <c r="T38" s="34"/>
      <c r="U38" s="34"/>
      <c r="V38" s="34"/>
      <c r="W38" s="30"/>
      <c r="X38" s="33"/>
      <c r="Y38" s="33"/>
      <c r="Z38" s="28"/>
      <c r="AA38" s="28"/>
      <c r="AB38" s="33"/>
      <c r="AC38" s="33"/>
      <c r="AD38" s="33"/>
      <c r="AE38" s="33"/>
      <c r="AF38" s="33"/>
      <c r="AG38" s="33"/>
      <c r="AH38" s="33"/>
    </row>
    <row r="39" spans="1:34" s="31" customFormat="1" x14ac:dyDescent="0.2">
      <c r="A39" s="26"/>
      <c r="B39" s="27"/>
      <c r="C39" s="28"/>
      <c r="D39" s="29"/>
      <c r="E39" s="35"/>
      <c r="F39" s="36"/>
      <c r="G39" s="30"/>
      <c r="H39" s="4"/>
      <c r="K39" s="32"/>
      <c r="L39" s="32"/>
      <c r="M39" s="30"/>
      <c r="N39" s="30"/>
      <c r="O39" s="33"/>
      <c r="P39" s="33"/>
      <c r="Q39" s="30"/>
      <c r="R39" s="30"/>
      <c r="S39" s="30"/>
      <c r="T39" s="34"/>
      <c r="U39" s="34"/>
      <c r="V39" s="34"/>
      <c r="W39" s="30"/>
      <c r="X39" s="33"/>
      <c r="Y39" s="33"/>
      <c r="Z39" s="28"/>
      <c r="AA39" s="28"/>
      <c r="AB39" s="33"/>
      <c r="AC39" s="33"/>
      <c r="AD39" s="33"/>
      <c r="AE39" s="33"/>
      <c r="AF39" s="33"/>
      <c r="AG39" s="33"/>
      <c r="AH39" s="33"/>
    </row>
    <row r="40" spans="1:34" s="31" customFormat="1" x14ac:dyDescent="0.2">
      <c r="A40" s="26"/>
      <c r="B40" s="27"/>
      <c r="C40" s="28"/>
      <c r="D40" s="29"/>
      <c r="E40" s="35"/>
      <c r="F40" s="36"/>
      <c r="G40" s="30"/>
      <c r="H40" s="4"/>
      <c r="K40" s="32"/>
      <c r="L40" s="32"/>
      <c r="M40" s="30"/>
      <c r="N40" s="30"/>
      <c r="O40" s="33"/>
      <c r="P40" s="33"/>
      <c r="Q40" s="30"/>
      <c r="R40" s="30"/>
      <c r="S40" s="30"/>
      <c r="T40" s="34"/>
      <c r="U40" s="34"/>
      <c r="V40" s="34"/>
      <c r="W40" s="30"/>
      <c r="X40" s="33"/>
      <c r="Y40" s="33"/>
      <c r="Z40" s="28"/>
      <c r="AA40" s="28"/>
      <c r="AB40" s="33"/>
      <c r="AC40" s="33"/>
      <c r="AD40" s="33"/>
      <c r="AE40" s="33"/>
      <c r="AF40" s="33"/>
      <c r="AG40" s="33"/>
      <c r="AH40" s="33"/>
    </row>
    <row r="41" spans="1:34" s="31" customFormat="1" x14ac:dyDescent="0.2">
      <c r="A41" s="26"/>
      <c r="B41" s="27"/>
      <c r="C41" s="28"/>
      <c r="D41" s="29"/>
      <c r="E41" s="35"/>
      <c r="F41" s="36"/>
      <c r="G41" s="30"/>
      <c r="H41" s="4"/>
      <c r="K41" s="32"/>
      <c r="L41" s="32"/>
      <c r="M41" s="30"/>
      <c r="N41" s="30"/>
      <c r="O41" s="33"/>
      <c r="P41" s="33"/>
      <c r="Q41" s="30"/>
      <c r="R41" s="30"/>
      <c r="S41" s="30"/>
      <c r="T41" s="34"/>
      <c r="U41" s="34"/>
      <c r="V41" s="34"/>
      <c r="W41" s="30"/>
      <c r="X41" s="33"/>
      <c r="Y41" s="33"/>
      <c r="Z41" s="28"/>
      <c r="AA41" s="28"/>
      <c r="AB41" s="33"/>
      <c r="AC41" s="33"/>
      <c r="AD41" s="33"/>
      <c r="AE41" s="33"/>
      <c r="AF41" s="33"/>
      <c r="AG41" s="33"/>
      <c r="AH41" s="33"/>
    </row>
    <row r="42" spans="1:34" s="31" customFormat="1" x14ac:dyDescent="0.2">
      <c r="A42" s="26"/>
      <c r="B42" s="27"/>
      <c r="C42" s="28"/>
      <c r="D42" s="29"/>
      <c r="E42" s="35"/>
      <c r="F42" s="36"/>
      <c r="G42" s="30"/>
      <c r="H42" s="4"/>
      <c r="K42" s="32"/>
      <c r="L42" s="32"/>
      <c r="M42" s="30"/>
      <c r="N42" s="30"/>
      <c r="O42" s="33"/>
      <c r="P42" s="33"/>
      <c r="Q42" s="30"/>
      <c r="R42" s="30"/>
      <c r="S42" s="30"/>
      <c r="T42" s="34"/>
      <c r="U42" s="34"/>
      <c r="V42" s="34"/>
      <c r="W42" s="30"/>
      <c r="X42" s="33"/>
      <c r="Y42" s="33"/>
      <c r="Z42" s="28"/>
      <c r="AA42" s="28"/>
      <c r="AB42" s="33"/>
      <c r="AC42" s="33"/>
      <c r="AD42" s="33"/>
      <c r="AE42" s="33"/>
      <c r="AF42" s="33"/>
      <c r="AG42" s="33"/>
      <c r="AH42" s="33"/>
    </row>
    <row r="43" spans="1:34" s="31" customFormat="1" x14ac:dyDescent="0.2">
      <c r="A43" s="37"/>
      <c r="B43" s="27"/>
      <c r="C43" s="28"/>
      <c r="D43" s="29"/>
      <c r="E43" s="35"/>
      <c r="F43" s="36"/>
      <c r="G43" s="30"/>
      <c r="H43" s="4"/>
      <c r="K43" s="32"/>
      <c r="L43" s="32"/>
      <c r="M43" s="30"/>
      <c r="N43" s="30"/>
      <c r="O43" s="33"/>
      <c r="P43" s="33"/>
      <c r="Q43" s="30"/>
      <c r="R43" s="30"/>
      <c r="S43" s="30"/>
      <c r="T43" s="34"/>
      <c r="U43" s="34"/>
      <c r="V43" s="34"/>
      <c r="W43" s="30"/>
      <c r="X43" s="33"/>
      <c r="Y43" s="33"/>
      <c r="Z43" s="28"/>
      <c r="AA43" s="28"/>
      <c r="AB43" s="33"/>
      <c r="AC43" s="33"/>
      <c r="AD43" s="33"/>
      <c r="AE43" s="33"/>
      <c r="AF43" s="33"/>
      <c r="AG43" s="33"/>
      <c r="AH43" s="33"/>
    </row>
    <row r="44" spans="1:34" s="31" customFormat="1" x14ac:dyDescent="0.2">
      <c r="A44" s="37"/>
      <c r="B44" s="27"/>
      <c r="C44" s="28"/>
      <c r="D44" s="29"/>
      <c r="E44" s="35"/>
      <c r="F44" s="36"/>
      <c r="G44" s="30"/>
      <c r="H44" s="4"/>
      <c r="K44" s="32"/>
      <c r="L44" s="32"/>
      <c r="M44" s="30"/>
      <c r="N44" s="30"/>
      <c r="O44" s="33"/>
      <c r="P44" s="33"/>
      <c r="Q44" s="30"/>
      <c r="R44" s="30"/>
      <c r="S44" s="30"/>
      <c r="T44" s="34"/>
      <c r="U44" s="34"/>
      <c r="V44" s="34"/>
      <c r="W44" s="30"/>
      <c r="X44" s="33"/>
      <c r="Y44" s="33"/>
      <c r="Z44" s="28"/>
      <c r="AA44" s="28"/>
      <c r="AB44" s="33"/>
      <c r="AC44" s="33"/>
      <c r="AD44" s="33"/>
      <c r="AE44" s="33"/>
      <c r="AF44" s="33"/>
      <c r="AG44" s="33"/>
      <c r="AH44" s="33"/>
    </row>
    <row r="45" spans="1:34" s="31" customFormat="1" x14ac:dyDescent="0.2">
      <c r="A45" s="37"/>
      <c r="B45" s="27"/>
      <c r="C45" s="28"/>
      <c r="D45" s="29"/>
      <c r="E45" s="35"/>
      <c r="F45" s="36"/>
      <c r="G45" s="30"/>
      <c r="H45" s="4"/>
      <c r="K45" s="32"/>
      <c r="L45" s="32"/>
      <c r="M45" s="30"/>
      <c r="N45" s="30"/>
      <c r="O45" s="33"/>
      <c r="P45" s="33"/>
      <c r="Q45" s="30"/>
      <c r="R45" s="30"/>
      <c r="S45" s="30"/>
      <c r="T45" s="34"/>
      <c r="U45" s="34"/>
      <c r="V45" s="34"/>
      <c r="W45" s="30"/>
      <c r="X45" s="33"/>
      <c r="Y45" s="33"/>
      <c r="Z45" s="28"/>
      <c r="AA45" s="28"/>
      <c r="AB45" s="33"/>
      <c r="AC45" s="33"/>
      <c r="AD45" s="33"/>
      <c r="AE45" s="33"/>
      <c r="AF45" s="33"/>
      <c r="AG45" s="33"/>
      <c r="AH45" s="33"/>
    </row>
    <row r="46" spans="1:34" s="31" customFormat="1" x14ac:dyDescent="0.2">
      <c r="A46" s="37"/>
      <c r="B46" s="27"/>
      <c r="C46" s="28"/>
      <c r="D46" s="29"/>
      <c r="E46" s="35"/>
      <c r="F46" s="36"/>
      <c r="G46" s="30"/>
      <c r="H46" s="4"/>
      <c r="K46" s="32"/>
      <c r="L46" s="32"/>
      <c r="M46" s="30"/>
      <c r="N46" s="30"/>
      <c r="O46" s="33"/>
      <c r="P46" s="33"/>
      <c r="Q46" s="30"/>
      <c r="R46" s="30"/>
      <c r="S46" s="30"/>
      <c r="T46" s="34"/>
      <c r="U46" s="34"/>
      <c r="V46" s="34"/>
      <c r="W46" s="30"/>
      <c r="X46" s="33"/>
      <c r="Y46" s="33"/>
      <c r="Z46" s="28"/>
      <c r="AA46" s="28"/>
      <c r="AB46" s="33"/>
      <c r="AC46" s="33"/>
      <c r="AD46" s="33"/>
      <c r="AE46" s="33"/>
      <c r="AF46" s="33"/>
      <c r="AG46" s="33"/>
      <c r="AH46" s="33"/>
    </row>
    <row r="47" spans="1:34" s="31" customFormat="1" x14ac:dyDescent="0.2">
      <c r="A47" s="37"/>
      <c r="B47" s="27"/>
      <c r="C47" s="28"/>
      <c r="D47" s="29"/>
      <c r="E47" s="35"/>
      <c r="F47" s="36"/>
      <c r="G47" s="30"/>
      <c r="H47" s="4"/>
      <c r="K47" s="32"/>
      <c r="L47" s="32"/>
      <c r="M47" s="30"/>
      <c r="N47" s="30"/>
      <c r="O47" s="33"/>
      <c r="P47" s="33"/>
      <c r="Q47" s="30"/>
      <c r="R47" s="30"/>
      <c r="S47" s="30"/>
      <c r="T47" s="34"/>
      <c r="U47" s="34"/>
      <c r="V47" s="34"/>
      <c r="W47" s="30"/>
      <c r="X47" s="33"/>
      <c r="Y47" s="33"/>
      <c r="Z47" s="28"/>
      <c r="AA47" s="28"/>
      <c r="AB47" s="33"/>
      <c r="AC47" s="33"/>
      <c r="AD47" s="33"/>
      <c r="AE47" s="33"/>
      <c r="AF47" s="33"/>
      <c r="AG47" s="33"/>
      <c r="AH47" s="33"/>
    </row>
    <row r="48" spans="1:34" s="31" customFormat="1" x14ac:dyDescent="0.2">
      <c r="A48" s="37"/>
      <c r="B48" s="27"/>
      <c r="C48" s="28"/>
      <c r="D48" s="29"/>
      <c r="E48" s="35"/>
      <c r="F48" s="36"/>
      <c r="G48" s="30"/>
      <c r="H48" s="4"/>
      <c r="K48" s="32"/>
      <c r="L48" s="32"/>
      <c r="M48" s="30"/>
      <c r="N48" s="30"/>
      <c r="O48" s="33"/>
      <c r="P48" s="33"/>
      <c r="Q48" s="30"/>
      <c r="R48" s="30"/>
      <c r="S48" s="30"/>
      <c r="T48" s="34"/>
      <c r="U48" s="34"/>
      <c r="V48" s="34"/>
      <c r="W48" s="30"/>
      <c r="X48" s="33"/>
      <c r="Y48" s="33"/>
      <c r="Z48" s="28"/>
      <c r="AA48" s="28"/>
      <c r="AB48" s="33"/>
      <c r="AC48" s="33"/>
      <c r="AD48" s="33"/>
      <c r="AE48" s="33"/>
      <c r="AF48" s="33"/>
      <c r="AG48" s="33"/>
      <c r="AH48" s="33"/>
    </row>
    <row r="49" spans="1:34" s="31" customFormat="1" x14ac:dyDescent="0.2">
      <c r="A49" s="37"/>
      <c r="B49" s="27"/>
      <c r="C49" s="28"/>
      <c r="D49" s="29"/>
      <c r="E49" s="35"/>
      <c r="F49" s="36"/>
      <c r="G49" s="30"/>
      <c r="H49" s="4"/>
      <c r="K49" s="32"/>
      <c r="L49" s="32"/>
      <c r="M49" s="30"/>
      <c r="N49" s="30"/>
      <c r="O49" s="33"/>
      <c r="P49" s="33"/>
      <c r="Q49" s="30"/>
      <c r="R49" s="30"/>
      <c r="S49" s="30"/>
      <c r="T49" s="34"/>
      <c r="U49" s="34"/>
      <c r="V49" s="34"/>
      <c r="W49" s="30"/>
      <c r="X49" s="33"/>
      <c r="Y49" s="33"/>
      <c r="Z49" s="28"/>
      <c r="AA49" s="28"/>
      <c r="AB49" s="33"/>
      <c r="AC49" s="33"/>
      <c r="AD49" s="33"/>
      <c r="AE49" s="33"/>
      <c r="AF49" s="33"/>
      <c r="AG49" s="33"/>
      <c r="AH49" s="33"/>
    </row>
    <row r="50" spans="1:34" s="31" customFormat="1" x14ac:dyDescent="0.2">
      <c r="A50" s="37"/>
      <c r="B50" s="27"/>
      <c r="C50" s="28"/>
      <c r="D50" s="29"/>
      <c r="E50" s="35"/>
      <c r="F50" s="36"/>
      <c r="G50" s="30"/>
      <c r="H50" s="4"/>
      <c r="K50" s="32"/>
      <c r="L50" s="32"/>
      <c r="M50" s="30"/>
      <c r="N50" s="30"/>
      <c r="O50" s="33"/>
      <c r="P50" s="33"/>
      <c r="Q50" s="30"/>
      <c r="R50" s="30"/>
      <c r="S50" s="30"/>
      <c r="T50" s="34"/>
      <c r="U50" s="34"/>
      <c r="V50" s="34"/>
      <c r="W50" s="30"/>
      <c r="X50" s="33"/>
      <c r="Y50" s="33"/>
      <c r="Z50" s="28"/>
      <c r="AA50" s="28"/>
      <c r="AB50" s="33"/>
      <c r="AC50" s="33"/>
      <c r="AD50" s="33"/>
      <c r="AE50" s="33"/>
      <c r="AF50" s="33"/>
      <c r="AG50" s="33"/>
      <c r="AH50" s="33"/>
    </row>
    <row r="51" spans="1:34" s="31" customFormat="1" x14ac:dyDescent="0.2">
      <c r="A51" s="37"/>
      <c r="B51" s="27"/>
      <c r="C51" s="28"/>
      <c r="D51" s="29"/>
      <c r="E51" s="35"/>
      <c r="F51" s="36"/>
      <c r="G51" s="30"/>
      <c r="H51" s="4"/>
      <c r="K51" s="32"/>
      <c r="L51" s="32"/>
      <c r="M51" s="30"/>
      <c r="N51" s="30"/>
      <c r="O51" s="33"/>
      <c r="P51" s="33"/>
      <c r="Q51" s="30"/>
      <c r="R51" s="30"/>
      <c r="S51" s="30"/>
      <c r="T51" s="34"/>
      <c r="U51" s="34"/>
      <c r="V51" s="34"/>
      <c r="W51" s="30"/>
      <c r="X51" s="33"/>
      <c r="Y51" s="33"/>
      <c r="Z51" s="28"/>
      <c r="AA51" s="28"/>
      <c r="AB51" s="33"/>
      <c r="AC51" s="33"/>
      <c r="AD51" s="33"/>
      <c r="AE51" s="33"/>
      <c r="AF51" s="33"/>
      <c r="AG51" s="33"/>
      <c r="AH51" s="33"/>
    </row>
    <row r="52" spans="1:34" s="31" customFormat="1" x14ac:dyDescent="0.2">
      <c r="A52" s="37"/>
      <c r="B52" s="27"/>
      <c r="C52" s="28"/>
      <c r="D52" s="29"/>
      <c r="E52" s="35"/>
      <c r="F52" s="36"/>
      <c r="G52" s="30"/>
      <c r="H52" s="4"/>
      <c r="K52" s="32"/>
      <c r="L52" s="32"/>
      <c r="M52" s="30"/>
      <c r="N52" s="30"/>
      <c r="O52" s="33"/>
      <c r="P52" s="33"/>
      <c r="Q52" s="30"/>
      <c r="R52" s="30"/>
      <c r="S52" s="30"/>
      <c r="T52" s="34"/>
      <c r="U52" s="34"/>
      <c r="V52" s="34"/>
      <c r="W52" s="30"/>
      <c r="X52" s="33"/>
      <c r="Y52" s="33"/>
      <c r="Z52" s="28"/>
      <c r="AA52" s="28"/>
      <c r="AB52" s="33"/>
      <c r="AC52" s="33"/>
      <c r="AD52" s="33"/>
      <c r="AE52" s="33"/>
      <c r="AF52" s="33"/>
      <c r="AG52" s="33"/>
      <c r="AH52" s="33"/>
    </row>
    <row r="53" spans="1:34" s="31" customFormat="1" x14ac:dyDescent="0.2">
      <c r="A53" s="37"/>
      <c r="B53" s="27"/>
      <c r="C53" s="28"/>
      <c r="D53" s="29"/>
      <c r="E53" s="35"/>
      <c r="F53" s="36"/>
      <c r="G53" s="30"/>
      <c r="H53" s="4"/>
      <c r="K53" s="32"/>
      <c r="L53" s="32"/>
      <c r="M53" s="30"/>
      <c r="N53" s="30"/>
      <c r="O53" s="33"/>
      <c r="P53" s="33"/>
      <c r="Q53" s="30"/>
      <c r="R53" s="30"/>
      <c r="S53" s="30"/>
      <c r="T53" s="34"/>
      <c r="U53" s="34"/>
      <c r="V53" s="34"/>
      <c r="W53" s="30"/>
      <c r="X53" s="33"/>
      <c r="Y53" s="33"/>
      <c r="Z53" s="28"/>
      <c r="AA53" s="28"/>
      <c r="AB53" s="33"/>
      <c r="AC53" s="33"/>
      <c r="AD53" s="33"/>
      <c r="AE53" s="33"/>
      <c r="AF53" s="33"/>
      <c r="AG53" s="33"/>
      <c r="AH53" s="33"/>
    </row>
    <row r="54" spans="1:34" s="31" customFormat="1" x14ac:dyDescent="0.2">
      <c r="A54" s="37"/>
      <c r="B54" s="27"/>
      <c r="C54" s="28"/>
      <c r="D54" s="29"/>
      <c r="E54" s="35"/>
      <c r="F54" s="36"/>
      <c r="G54" s="30"/>
      <c r="H54" s="4"/>
      <c r="K54" s="32"/>
      <c r="L54" s="32"/>
      <c r="M54" s="30"/>
      <c r="N54" s="30"/>
      <c r="O54" s="33"/>
      <c r="P54" s="33"/>
      <c r="Q54" s="30"/>
      <c r="R54" s="30"/>
      <c r="S54" s="30"/>
      <c r="T54" s="34"/>
      <c r="U54" s="34"/>
      <c r="V54" s="34"/>
      <c r="W54" s="30"/>
      <c r="X54" s="33"/>
      <c r="Y54" s="33"/>
      <c r="Z54" s="28"/>
      <c r="AA54" s="28"/>
      <c r="AB54" s="33"/>
      <c r="AC54" s="33"/>
      <c r="AD54" s="33"/>
      <c r="AE54" s="33"/>
      <c r="AF54" s="33"/>
      <c r="AG54" s="33"/>
      <c r="AH54" s="33"/>
    </row>
    <row r="55" spans="1:34" s="31" customFormat="1" x14ac:dyDescent="0.2">
      <c r="A55" s="37"/>
      <c r="B55" s="27"/>
      <c r="C55" s="28"/>
      <c r="D55" s="29"/>
      <c r="E55" s="35"/>
      <c r="F55" s="36"/>
      <c r="G55" s="30"/>
      <c r="H55" s="4"/>
      <c r="K55" s="32"/>
      <c r="L55" s="32"/>
      <c r="M55" s="30"/>
      <c r="N55" s="30"/>
      <c r="O55" s="33"/>
      <c r="P55" s="33"/>
      <c r="Q55" s="30"/>
      <c r="R55" s="30"/>
      <c r="S55" s="30"/>
      <c r="T55" s="34"/>
      <c r="U55" s="34"/>
      <c r="V55" s="34"/>
      <c r="W55" s="30"/>
      <c r="X55" s="33"/>
      <c r="Y55" s="33"/>
      <c r="Z55" s="28"/>
      <c r="AA55" s="28"/>
      <c r="AB55" s="33"/>
      <c r="AC55" s="33"/>
      <c r="AD55" s="33"/>
      <c r="AE55" s="33"/>
      <c r="AF55" s="33"/>
      <c r="AG55" s="33"/>
      <c r="AH55" s="33"/>
    </row>
    <row r="56" spans="1:34" s="31" customFormat="1" x14ac:dyDescent="0.2">
      <c r="A56" s="37"/>
      <c r="B56" s="27"/>
      <c r="C56" s="28"/>
      <c r="D56" s="29"/>
      <c r="E56" s="35"/>
      <c r="F56" s="36"/>
      <c r="G56" s="30"/>
      <c r="H56" s="4"/>
      <c r="K56" s="32"/>
      <c r="L56" s="32"/>
      <c r="M56" s="30"/>
      <c r="N56" s="30"/>
      <c r="O56" s="33"/>
      <c r="P56" s="33"/>
      <c r="Q56" s="30"/>
      <c r="R56" s="30"/>
      <c r="S56" s="30"/>
      <c r="T56" s="34"/>
      <c r="U56" s="34"/>
      <c r="V56" s="34"/>
      <c r="W56" s="30"/>
      <c r="X56" s="33"/>
      <c r="Y56" s="33"/>
      <c r="Z56" s="28"/>
      <c r="AA56" s="28"/>
      <c r="AB56" s="33"/>
      <c r="AC56" s="33"/>
      <c r="AD56" s="33"/>
      <c r="AE56" s="33"/>
      <c r="AF56" s="33"/>
      <c r="AG56" s="33"/>
      <c r="AH56" s="33"/>
    </row>
    <row r="57" spans="1:34" s="31" customFormat="1" x14ac:dyDescent="0.2">
      <c r="A57" s="37"/>
      <c r="B57" s="27"/>
      <c r="C57" s="28"/>
      <c r="D57" s="29"/>
      <c r="E57" s="35"/>
      <c r="F57" s="36"/>
      <c r="G57" s="30"/>
      <c r="H57" s="4"/>
      <c r="K57" s="32"/>
      <c r="L57" s="32"/>
      <c r="M57" s="30"/>
      <c r="N57" s="30"/>
      <c r="O57" s="33"/>
      <c r="P57" s="33"/>
      <c r="Q57" s="30"/>
      <c r="R57" s="30"/>
      <c r="S57" s="30"/>
      <c r="T57" s="34"/>
      <c r="U57" s="34"/>
      <c r="V57" s="34"/>
      <c r="W57" s="30"/>
      <c r="X57" s="33"/>
      <c r="Y57" s="33"/>
      <c r="Z57" s="28"/>
      <c r="AA57" s="28"/>
      <c r="AB57" s="33"/>
      <c r="AC57" s="33"/>
      <c r="AD57" s="33"/>
      <c r="AE57" s="33"/>
      <c r="AF57" s="33"/>
      <c r="AG57" s="33"/>
      <c r="AH57" s="33"/>
    </row>
    <row r="58" spans="1:34" s="31" customFormat="1" x14ac:dyDescent="0.2">
      <c r="A58" s="37"/>
      <c r="B58" s="27"/>
      <c r="C58" s="28"/>
      <c r="D58" s="29"/>
      <c r="E58" s="35"/>
      <c r="F58" s="36"/>
      <c r="G58" s="30"/>
      <c r="H58" s="4"/>
      <c r="K58" s="32"/>
      <c r="L58" s="32"/>
      <c r="M58" s="30"/>
      <c r="N58" s="30"/>
      <c r="O58" s="33"/>
      <c r="P58" s="33"/>
      <c r="Q58" s="30"/>
      <c r="R58" s="30"/>
      <c r="S58" s="30"/>
      <c r="T58" s="34"/>
      <c r="U58" s="34"/>
      <c r="V58" s="34"/>
      <c r="W58" s="30"/>
      <c r="X58" s="33"/>
      <c r="Y58" s="33"/>
      <c r="Z58" s="28"/>
      <c r="AA58" s="28"/>
      <c r="AB58" s="33"/>
      <c r="AC58" s="33"/>
      <c r="AD58" s="33"/>
      <c r="AE58" s="33"/>
      <c r="AF58" s="33"/>
      <c r="AG58" s="33"/>
      <c r="AH58" s="33"/>
    </row>
    <row r="59" spans="1:34" s="31" customFormat="1" x14ac:dyDescent="0.2">
      <c r="A59" s="37"/>
      <c r="B59" s="27"/>
      <c r="C59" s="28"/>
      <c r="D59" s="29"/>
      <c r="E59" s="35"/>
      <c r="F59" s="36"/>
      <c r="G59" s="30"/>
      <c r="H59" s="4"/>
      <c r="K59" s="32"/>
      <c r="L59" s="32"/>
      <c r="M59" s="30"/>
      <c r="N59" s="30"/>
      <c r="O59" s="33"/>
      <c r="P59" s="33"/>
      <c r="Q59" s="30"/>
      <c r="R59" s="30"/>
      <c r="S59" s="30"/>
      <c r="T59" s="34"/>
      <c r="U59" s="34"/>
      <c r="V59" s="34"/>
      <c r="W59" s="30"/>
      <c r="X59" s="33"/>
      <c r="Y59" s="33"/>
      <c r="Z59" s="28"/>
      <c r="AA59" s="28"/>
      <c r="AB59" s="33"/>
      <c r="AC59" s="33"/>
      <c r="AD59" s="33"/>
      <c r="AE59" s="33"/>
      <c r="AF59" s="33"/>
      <c r="AG59" s="33"/>
      <c r="AH59" s="33"/>
    </row>
    <row r="60" spans="1:34" s="31" customFormat="1" x14ac:dyDescent="0.2">
      <c r="A60" s="37"/>
      <c r="B60" s="27"/>
      <c r="C60" s="28"/>
      <c r="D60" s="29"/>
      <c r="E60" s="35"/>
      <c r="F60" s="36"/>
      <c r="G60" s="30"/>
      <c r="H60" s="4"/>
      <c r="K60" s="32"/>
      <c r="L60" s="32"/>
      <c r="M60" s="30"/>
      <c r="N60" s="30"/>
      <c r="O60" s="33"/>
      <c r="P60" s="33"/>
      <c r="Q60" s="30"/>
      <c r="R60" s="30"/>
      <c r="S60" s="30"/>
      <c r="T60" s="34"/>
      <c r="U60" s="34"/>
      <c r="V60" s="34"/>
      <c r="W60" s="30"/>
      <c r="X60" s="33"/>
      <c r="Y60" s="33"/>
      <c r="Z60" s="28"/>
      <c r="AA60" s="28"/>
      <c r="AB60" s="33"/>
      <c r="AC60" s="33"/>
      <c r="AD60" s="33"/>
      <c r="AE60" s="33"/>
      <c r="AF60" s="33"/>
      <c r="AG60" s="33"/>
      <c r="AH60" s="33"/>
    </row>
    <row r="61" spans="1:34" s="31" customFormat="1" x14ac:dyDescent="0.2">
      <c r="A61" s="37"/>
      <c r="B61" s="27"/>
      <c r="C61" s="28"/>
      <c r="D61" s="29"/>
      <c r="E61" s="35"/>
      <c r="F61" s="36"/>
      <c r="G61" s="30"/>
      <c r="H61" s="4"/>
      <c r="K61" s="32"/>
      <c r="L61" s="32"/>
      <c r="M61" s="30"/>
      <c r="N61" s="30"/>
      <c r="O61" s="33"/>
      <c r="P61" s="33"/>
      <c r="Q61" s="30"/>
      <c r="R61" s="30"/>
      <c r="S61" s="30"/>
      <c r="T61" s="34"/>
      <c r="U61" s="34"/>
      <c r="V61" s="34"/>
      <c r="W61" s="30"/>
      <c r="X61" s="33"/>
      <c r="Y61" s="33"/>
      <c r="Z61" s="28"/>
      <c r="AA61" s="28"/>
      <c r="AB61" s="33"/>
      <c r="AC61" s="33"/>
      <c r="AD61" s="33"/>
      <c r="AE61" s="33"/>
      <c r="AF61" s="33"/>
      <c r="AG61" s="33"/>
      <c r="AH61" s="33"/>
    </row>
    <row r="62" spans="1:34" s="31" customFormat="1" x14ac:dyDescent="0.2">
      <c r="A62" s="37"/>
      <c r="B62" s="27"/>
      <c r="C62" s="28"/>
      <c r="D62" s="29"/>
      <c r="E62" s="35"/>
      <c r="F62" s="36"/>
      <c r="G62" s="30"/>
      <c r="H62" s="4"/>
      <c r="K62" s="32"/>
      <c r="L62" s="32"/>
      <c r="M62" s="30"/>
      <c r="N62" s="30"/>
      <c r="O62" s="33"/>
      <c r="P62" s="33"/>
      <c r="Q62" s="30"/>
      <c r="R62" s="30"/>
      <c r="S62" s="30"/>
      <c r="T62" s="34"/>
      <c r="U62" s="34"/>
      <c r="V62" s="34"/>
      <c r="W62" s="30"/>
      <c r="X62" s="33"/>
      <c r="Y62" s="33"/>
      <c r="Z62" s="28"/>
      <c r="AA62" s="28"/>
      <c r="AB62" s="33"/>
      <c r="AC62" s="33"/>
      <c r="AD62" s="33"/>
      <c r="AE62" s="33"/>
      <c r="AF62" s="33"/>
      <c r="AG62" s="33"/>
      <c r="AH62" s="33"/>
    </row>
    <row r="63" spans="1:34" s="31" customFormat="1" x14ac:dyDescent="0.2">
      <c r="A63" s="37"/>
      <c r="B63" s="27"/>
      <c r="C63" s="28"/>
      <c r="D63" s="29"/>
      <c r="E63" s="35"/>
      <c r="F63" s="36"/>
      <c r="G63" s="30"/>
      <c r="H63" s="4"/>
      <c r="K63" s="32"/>
      <c r="L63" s="32"/>
      <c r="M63" s="30"/>
      <c r="N63" s="30"/>
      <c r="O63" s="33"/>
      <c r="P63" s="33"/>
      <c r="Q63" s="30"/>
      <c r="R63" s="30"/>
      <c r="S63" s="30"/>
      <c r="T63" s="34"/>
      <c r="U63" s="34"/>
      <c r="V63" s="34"/>
      <c r="W63" s="30"/>
      <c r="X63" s="33"/>
      <c r="Y63" s="33"/>
      <c r="Z63" s="28"/>
      <c r="AA63" s="28"/>
      <c r="AB63" s="33"/>
      <c r="AC63" s="33"/>
      <c r="AD63" s="33"/>
      <c r="AE63" s="33"/>
      <c r="AF63" s="33"/>
      <c r="AG63" s="33"/>
      <c r="AH63" s="33"/>
    </row>
    <row r="64" spans="1:34" s="31" customFormat="1" x14ac:dyDescent="0.2">
      <c r="A64" s="37"/>
      <c r="B64" s="27"/>
      <c r="C64" s="28"/>
      <c r="D64" s="29"/>
      <c r="E64" s="35"/>
      <c r="F64" s="36"/>
      <c r="G64" s="30"/>
      <c r="H64" s="4"/>
      <c r="K64" s="32"/>
      <c r="L64" s="32"/>
      <c r="M64" s="30"/>
      <c r="N64" s="30"/>
      <c r="O64" s="33"/>
      <c r="P64" s="33"/>
      <c r="Q64" s="30"/>
      <c r="R64" s="30"/>
      <c r="S64" s="30"/>
      <c r="T64" s="34"/>
      <c r="U64" s="34"/>
      <c r="V64" s="34"/>
      <c r="W64" s="30"/>
      <c r="X64" s="33"/>
      <c r="Y64" s="33"/>
      <c r="Z64" s="28"/>
      <c r="AA64" s="28"/>
      <c r="AB64" s="33"/>
      <c r="AC64" s="33"/>
      <c r="AD64" s="33"/>
      <c r="AE64" s="33"/>
      <c r="AF64" s="33"/>
      <c r="AG64" s="33"/>
      <c r="AH64" s="33"/>
    </row>
    <row r="65" spans="1:34" s="31" customFormat="1" x14ac:dyDescent="0.2">
      <c r="A65" s="37"/>
      <c r="B65" s="27"/>
      <c r="C65" s="28"/>
      <c r="D65" s="29"/>
      <c r="E65" s="35"/>
      <c r="F65" s="36"/>
      <c r="G65" s="30"/>
      <c r="H65" s="4"/>
      <c r="K65" s="32"/>
      <c r="L65" s="32"/>
      <c r="M65" s="30"/>
      <c r="N65" s="30"/>
      <c r="O65" s="33"/>
      <c r="P65" s="33"/>
      <c r="Q65" s="30"/>
      <c r="R65" s="30"/>
      <c r="S65" s="30"/>
      <c r="T65" s="34"/>
      <c r="U65" s="34"/>
      <c r="V65" s="34"/>
      <c r="W65" s="30"/>
      <c r="X65" s="33"/>
      <c r="Y65" s="33"/>
      <c r="Z65" s="28"/>
      <c r="AA65" s="28"/>
      <c r="AB65" s="33"/>
      <c r="AC65" s="33"/>
      <c r="AD65" s="33"/>
      <c r="AE65" s="33"/>
      <c r="AF65" s="33"/>
      <c r="AG65" s="33"/>
      <c r="AH65" s="33"/>
    </row>
    <row r="66" spans="1:34" s="31" customFormat="1" x14ac:dyDescent="0.2">
      <c r="A66" s="37"/>
      <c r="B66" s="27"/>
      <c r="C66" s="28"/>
      <c r="D66" s="29"/>
      <c r="E66" s="35"/>
      <c r="F66" s="36"/>
      <c r="G66" s="30"/>
      <c r="H66" s="4"/>
      <c r="K66" s="32"/>
      <c r="L66" s="32"/>
      <c r="M66" s="30"/>
      <c r="N66" s="30"/>
      <c r="O66" s="33"/>
      <c r="P66" s="33"/>
      <c r="Q66" s="30"/>
      <c r="R66" s="30"/>
      <c r="S66" s="30"/>
      <c r="T66" s="34"/>
      <c r="U66" s="34"/>
      <c r="V66" s="34"/>
      <c r="W66" s="30"/>
      <c r="X66" s="33"/>
      <c r="Y66" s="33"/>
      <c r="Z66" s="28"/>
      <c r="AA66" s="28"/>
      <c r="AB66" s="33"/>
      <c r="AC66" s="33"/>
      <c r="AD66" s="33"/>
      <c r="AE66" s="33"/>
      <c r="AF66" s="33"/>
      <c r="AG66" s="33"/>
      <c r="AH66" s="33"/>
    </row>
    <row r="67" spans="1:34" s="31" customFormat="1" x14ac:dyDescent="0.2">
      <c r="A67" s="37"/>
      <c r="B67" s="27"/>
      <c r="C67" s="28"/>
      <c r="D67" s="29"/>
      <c r="E67" s="35"/>
      <c r="F67" s="36"/>
      <c r="G67" s="30"/>
      <c r="H67" s="4"/>
      <c r="K67" s="32"/>
      <c r="L67" s="32"/>
      <c r="M67" s="30"/>
      <c r="N67" s="30"/>
      <c r="O67" s="33"/>
      <c r="P67" s="33"/>
      <c r="Q67" s="30"/>
      <c r="R67" s="30"/>
      <c r="S67" s="30"/>
      <c r="T67" s="34"/>
      <c r="U67" s="34"/>
      <c r="V67" s="34"/>
      <c r="W67" s="30"/>
      <c r="X67" s="33"/>
      <c r="Y67" s="33"/>
      <c r="Z67" s="28"/>
      <c r="AA67" s="28"/>
      <c r="AB67" s="33"/>
      <c r="AC67" s="33"/>
      <c r="AD67" s="33"/>
      <c r="AE67" s="33"/>
      <c r="AF67" s="33"/>
      <c r="AG67" s="33"/>
      <c r="AH67" s="33"/>
    </row>
    <row r="68" spans="1:34" s="31" customFormat="1" x14ac:dyDescent="0.2">
      <c r="A68" s="37"/>
      <c r="B68" s="27"/>
      <c r="C68" s="28"/>
      <c r="D68" s="29"/>
      <c r="E68" s="35"/>
      <c r="F68" s="36"/>
      <c r="G68" s="30"/>
      <c r="H68" s="4"/>
      <c r="K68" s="32"/>
      <c r="L68" s="32"/>
      <c r="M68" s="30"/>
      <c r="N68" s="30"/>
      <c r="O68" s="33"/>
      <c r="P68" s="33"/>
      <c r="Q68" s="30"/>
      <c r="R68" s="30"/>
      <c r="S68" s="30"/>
      <c r="T68" s="34"/>
      <c r="U68" s="34"/>
      <c r="V68" s="34"/>
      <c r="W68" s="30"/>
      <c r="X68" s="33"/>
      <c r="Y68" s="33"/>
      <c r="Z68" s="28"/>
      <c r="AA68" s="28"/>
      <c r="AB68" s="33"/>
      <c r="AC68" s="33"/>
      <c r="AD68" s="33"/>
      <c r="AE68" s="33"/>
      <c r="AF68" s="33"/>
      <c r="AG68" s="33"/>
      <c r="AH68" s="33"/>
    </row>
    <row r="69" spans="1:34" s="31" customFormat="1" x14ac:dyDescent="0.2">
      <c r="A69" s="37"/>
      <c r="B69" s="27"/>
      <c r="C69" s="28"/>
      <c r="D69" s="29"/>
      <c r="E69" s="35"/>
      <c r="F69" s="36"/>
      <c r="G69" s="30"/>
      <c r="H69" s="4"/>
      <c r="K69" s="32"/>
      <c r="L69" s="32"/>
      <c r="M69" s="30"/>
      <c r="N69" s="30"/>
      <c r="O69" s="33"/>
      <c r="P69" s="33"/>
      <c r="Q69" s="30"/>
      <c r="R69" s="30"/>
      <c r="S69" s="30"/>
      <c r="T69" s="34"/>
      <c r="U69" s="34"/>
      <c r="V69" s="34"/>
      <c r="W69" s="30"/>
      <c r="X69" s="33"/>
      <c r="Y69" s="33"/>
      <c r="Z69" s="28"/>
      <c r="AA69" s="28"/>
      <c r="AB69" s="33"/>
      <c r="AC69" s="33"/>
      <c r="AD69" s="33"/>
      <c r="AE69" s="33"/>
      <c r="AF69" s="33"/>
      <c r="AG69" s="33"/>
      <c r="AH69" s="33"/>
    </row>
    <row r="70" spans="1:34" s="31" customFormat="1" x14ac:dyDescent="0.2">
      <c r="A70" s="37"/>
      <c r="B70" s="27"/>
      <c r="C70" s="28"/>
      <c r="D70" s="29"/>
      <c r="E70" s="35"/>
      <c r="F70" s="36"/>
      <c r="G70" s="30"/>
      <c r="H70" s="4"/>
      <c r="K70" s="32"/>
      <c r="L70" s="32"/>
      <c r="M70" s="30"/>
      <c r="N70" s="30"/>
      <c r="O70" s="33"/>
      <c r="P70" s="33"/>
      <c r="Q70" s="30"/>
      <c r="R70" s="30"/>
      <c r="S70" s="30"/>
      <c r="T70" s="34"/>
      <c r="U70" s="34"/>
      <c r="V70" s="34"/>
      <c r="W70" s="30"/>
      <c r="X70" s="33"/>
      <c r="Y70" s="33"/>
      <c r="Z70" s="28"/>
      <c r="AA70" s="28"/>
      <c r="AB70" s="33"/>
      <c r="AC70" s="33"/>
      <c r="AD70" s="33"/>
      <c r="AE70" s="33"/>
      <c r="AF70" s="33"/>
      <c r="AG70" s="33"/>
      <c r="AH70" s="33"/>
    </row>
    <row r="71" spans="1:34" s="31" customFormat="1" x14ac:dyDescent="0.2">
      <c r="A71" s="37"/>
      <c r="B71" s="27"/>
      <c r="C71" s="28"/>
      <c r="D71" s="29"/>
      <c r="E71" s="35"/>
      <c r="F71" s="36"/>
      <c r="G71" s="30"/>
      <c r="H71" s="4"/>
      <c r="K71" s="32"/>
      <c r="L71" s="32"/>
      <c r="M71" s="30"/>
      <c r="N71" s="30"/>
      <c r="O71" s="33"/>
      <c r="P71" s="33"/>
      <c r="Q71" s="30"/>
      <c r="R71" s="30"/>
      <c r="S71" s="30"/>
      <c r="T71" s="34"/>
      <c r="U71" s="34"/>
      <c r="V71" s="34"/>
      <c r="W71" s="30"/>
      <c r="X71" s="33"/>
      <c r="Y71" s="33"/>
      <c r="Z71" s="28"/>
      <c r="AA71" s="28"/>
      <c r="AB71" s="33"/>
      <c r="AC71" s="33"/>
      <c r="AD71" s="33"/>
      <c r="AE71" s="33"/>
      <c r="AF71" s="33"/>
      <c r="AG71" s="33"/>
      <c r="AH71" s="33"/>
    </row>
    <row r="72" spans="1:34" s="31" customFormat="1" x14ac:dyDescent="0.2">
      <c r="A72" s="37"/>
      <c r="B72" s="27"/>
      <c r="C72" s="28"/>
      <c r="D72" s="29"/>
      <c r="E72" s="35"/>
      <c r="F72" s="36"/>
      <c r="G72" s="30"/>
      <c r="H72" s="4"/>
      <c r="K72" s="32"/>
      <c r="L72" s="32"/>
      <c r="M72" s="30"/>
      <c r="N72" s="30"/>
      <c r="O72" s="33"/>
      <c r="P72" s="33"/>
      <c r="Q72" s="30"/>
      <c r="R72" s="30"/>
      <c r="S72" s="30"/>
      <c r="T72" s="34"/>
      <c r="U72" s="34"/>
      <c r="V72" s="34"/>
      <c r="W72" s="30"/>
      <c r="X72" s="33"/>
      <c r="Y72" s="33"/>
      <c r="Z72" s="28"/>
      <c r="AA72" s="28"/>
      <c r="AB72" s="33"/>
      <c r="AC72" s="33"/>
      <c r="AD72" s="33"/>
      <c r="AE72" s="33"/>
      <c r="AF72" s="33"/>
      <c r="AG72" s="33"/>
      <c r="AH72" s="33"/>
    </row>
    <row r="73" spans="1:34" s="31" customFormat="1" x14ac:dyDescent="0.2">
      <c r="A73" s="37"/>
      <c r="B73" s="27"/>
      <c r="C73" s="28"/>
      <c r="D73" s="29"/>
      <c r="E73" s="35"/>
      <c r="F73" s="36"/>
      <c r="G73" s="30"/>
      <c r="H73" s="4"/>
      <c r="K73" s="32"/>
      <c r="L73" s="32"/>
      <c r="M73" s="30"/>
      <c r="N73" s="30"/>
      <c r="O73" s="33"/>
      <c r="P73" s="33"/>
      <c r="Q73" s="30"/>
      <c r="R73" s="30"/>
      <c r="S73" s="30"/>
      <c r="T73" s="34"/>
      <c r="U73" s="34"/>
      <c r="V73" s="34"/>
      <c r="W73" s="30"/>
      <c r="X73" s="33"/>
      <c r="Y73" s="33"/>
      <c r="Z73" s="28"/>
      <c r="AA73" s="28"/>
      <c r="AB73" s="33"/>
      <c r="AC73" s="33"/>
      <c r="AD73" s="33"/>
      <c r="AE73" s="33"/>
      <c r="AF73" s="33"/>
      <c r="AG73" s="33"/>
      <c r="AH73" s="33"/>
    </row>
    <row r="74" spans="1:34" s="31" customFormat="1" x14ac:dyDescent="0.2">
      <c r="A74" s="37"/>
      <c r="B74" s="27"/>
      <c r="C74" s="28"/>
      <c r="D74" s="29"/>
      <c r="E74" s="35"/>
      <c r="F74" s="36"/>
      <c r="G74" s="30"/>
      <c r="H74" s="4"/>
      <c r="K74" s="32"/>
      <c r="L74" s="32"/>
      <c r="M74" s="30"/>
      <c r="N74" s="30"/>
      <c r="O74" s="33"/>
      <c r="P74" s="33"/>
      <c r="Q74" s="30"/>
      <c r="R74" s="30"/>
      <c r="S74" s="30"/>
      <c r="T74" s="34"/>
      <c r="U74" s="34"/>
      <c r="V74" s="34"/>
      <c r="W74" s="30"/>
      <c r="X74" s="33"/>
      <c r="Y74" s="33"/>
      <c r="Z74" s="28"/>
      <c r="AA74" s="28"/>
      <c r="AB74" s="33"/>
      <c r="AC74" s="33"/>
      <c r="AD74" s="33"/>
      <c r="AE74" s="33"/>
      <c r="AF74" s="33"/>
      <c r="AG74" s="33"/>
      <c r="AH74" s="33"/>
    </row>
    <row r="75" spans="1:34" s="31" customFormat="1" x14ac:dyDescent="0.2">
      <c r="A75" s="37"/>
      <c r="B75" s="27"/>
      <c r="C75" s="28"/>
      <c r="D75" s="29"/>
      <c r="E75" s="35"/>
      <c r="F75" s="36"/>
      <c r="G75" s="30"/>
      <c r="H75" s="4"/>
      <c r="K75" s="32"/>
      <c r="L75" s="32"/>
      <c r="M75" s="30"/>
      <c r="N75" s="30"/>
      <c r="O75" s="33"/>
      <c r="P75" s="33"/>
      <c r="Q75" s="30"/>
      <c r="R75" s="30"/>
      <c r="S75" s="30"/>
      <c r="T75" s="34"/>
      <c r="U75" s="34"/>
      <c r="V75" s="34"/>
      <c r="W75" s="30"/>
      <c r="X75" s="33"/>
      <c r="Y75" s="33"/>
      <c r="Z75" s="28"/>
      <c r="AA75" s="28"/>
      <c r="AB75" s="33"/>
      <c r="AC75" s="33"/>
      <c r="AD75" s="33"/>
      <c r="AE75" s="33"/>
      <c r="AF75" s="33"/>
      <c r="AG75" s="33"/>
      <c r="AH75" s="33"/>
    </row>
    <row r="76" spans="1:34" s="31" customFormat="1" x14ac:dyDescent="0.2">
      <c r="A76" s="37"/>
      <c r="B76" s="27"/>
      <c r="C76" s="28"/>
      <c r="D76" s="29"/>
      <c r="E76" s="35"/>
      <c r="F76" s="36"/>
      <c r="G76" s="30"/>
      <c r="H76" s="4"/>
      <c r="K76" s="32"/>
      <c r="L76" s="32"/>
      <c r="M76" s="30"/>
      <c r="N76" s="30"/>
      <c r="O76" s="33"/>
      <c r="P76" s="33"/>
      <c r="Q76" s="30"/>
      <c r="R76" s="30"/>
      <c r="S76" s="30"/>
      <c r="T76" s="34"/>
      <c r="U76" s="34"/>
      <c r="V76" s="34"/>
      <c r="W76" s="30"/>
      <c r="X76" s="33"/>
      <c r="Y76" s="33"/>
      <c r="Z76" s="28"/>
      <c r="AA76" s="28"/>
      <c r="AB76" s="33"/>
      <c r="AC76" s="33"/>
      <c r="AD76" s="33"/>
      <c r="AE76" s="33"/>
      <c r="AF76" s="33"/>
      <c r="AG76" s="33"/>
      <c r="AH76" s="33"/>
    </row>
    <row r="77" spans="1:34" s="31" customFormat="1" x14ac:dyDescent="0.2">
      <c r="A77" s="37"/>
      <c r="B77" s="27"/>
      <c r="C77" s="28"/>
      <c r="D77" s="29"/>
      <c r="E77" s="35"/>
      <c r="F77" s="36"/>
      <c r="G77" s="30"/>
      <c r="H77" s="4"/>
      <c r="K77" s="32"/>
      <c r="L77" s="32"/>
      <c r="M77" s="30"/>
      <c r="N77" s="30"/>
      <c r="O77" s="33"/>
      <c r="P77" s="33"/>
      <c r="Q77" s="30"/>
      <c r="R77" s="30"/>
      <c r="S77" s="30"/>
      <c r="T77" s="34"/>
      <c r="U77" s="34"/>
      <c r="V77" s="34"/>
      <c r="W77" s="30"/>
      <c r="X77" s="33"/>
      <c r="Y77" s="33"/>
      <c r="Z77" s="28"/>
      <c r="AA77" s="28"/>
      <c r="AB77" s="33"/>
      <c r="AC77" s="33"/>
      <c r="AD77" s="33"/>
      <c r="AE77" s="33"/>
      <c r="AF77" s="33"/>
      <c r="AG77" s="33"/>
      <c r="AH77" s="33"/>
    </row>
    <row r="78" spans="1:34" s="31" customFormat="1" x14ac:dyDescent="0.2">
      <c r="A78" s="37"/>
      <c r="B78" s="27"/>
      <c r="C78" s="28"/>
      <c r="D78" s="29"/>
      <c r="E78" s="35"/>
      <c r="F78" s="36"/>
      <c r="G78" s="30"/>
      <c r="H78" s="4"/>
      <c r="K78" s="32"/>
      <c r="L78" s="32"/>
      <c r="M78" s="30"/>
      <c r="N78" s="30"/>
      <c r="O78" s="33"/>
      <c r="P78" s="33"/>
      <c r="Q78" s="30"/>
      <c r="R78" s="30"/>
      <c r="S78" s="30"/>
      <c r="T78" s="34"/>
      <c r="U78" s="34"/>
      <c r="V78" s="34"/>
      <c r="W78" s="30"/>
      <c r="X78" s="33"/>
      <c r="Y78" s="33"/>
      <c r="Z78" s="28"/>
      <c r="AA78" s="28"/>
      <c r="AB78" s="33"/>
      <c r="AC78" s="33"/>
      <c r="AD78" s="33"/>
      <c r="AE78" s="33"/>
      <c r="AF78" s="33"/>
      <c r="AG78" s="33"/>
      <c r="AH78" s="33"/>
    </row>
    <row r="79" spans="1:34" s="31" customFormat="1" x14ac:dyDescent="0.2">
      <c r="A79" s="37"/>
      <c r="B79" s="27"/>
      <c r="C79" s="28"/>
      <c r="D79" s="29"/>
      <c r="E79" s="35"/>
      <c r="F79" s="36"/>
      <c r="G79" s="30"/>
      <c r="H79" s="4"/>
      <c r="K79" s="32"/>
      <c r="L79" s="32"/>
      <c r="M79" s="30"/>
      <c r="N79" s="30"/>
      <c r="O79" s="33"/>
      <c r="P79" s="33"/>
      <c r="Q79" s="30"/>
      <c r="R79" s="30"/>
      <c r="S79" s="30"/>
      <c r="T79" s="34"/>
      <c r="U79" s="34"/>
      <c r="V79" s="34"/>
      <c r="W79" s="30"/>
      <c r="X79" s="33"/>
      <c r="Y79" s="33"/>
      <c r="Z79" s="28"/>
      <c r="AA79" s="28"/>
      <c r="AB79" s="33"/>
      <c r="AC79" s="33"/>
      <c r="AD79" s="33"/>
      <c r="AE79" s="33"/>
      <c r="AF79" s="33"/>
      <c r="AG79" s="33"/>
      <c r="AH79" s="33"/>
    </row>
    <row r="80" spans="1:34" s="31" customFormat="1" x14ac:dyDescent="0.2">
      <c r="A80" s="37"/>
      <c r="B80" s="27"/>
      <c r="C80" s="28"/>
      <c r="D80" s="29"/>
      <c r="E80" s="35"/>
      <c r="F80" s="36"/>
      <c r="G80" s="30"/>
      <c r="H80" s="4"/>
      <c r="K80" s="32"/>
      <c r="L80" s="32"/>
      <c r="M80" s="30"/>
      <c r="N80" s="30"/>
      <c r="O80" s="33"/>
      <c r="P80" s="33"/>
      <c r="Q80" s="30"/>
      <c r="R80" s="30"/>
      <c r="S80" s="30"/>
      <c r="T80" s="34"/>
      <c r="U80" s="34"/>
      <c r="V80" s="34"/>
      <c r="W80" s="30"/>
      <c r="X80" s="33"/>
      <c r="Y80" s="33"/>
      <c r="Z80" s="28"/>
      <c r="AA80" s="28"/>
      <c r="AB80" s="33"/>
      <c r="AC80" s="33"/>
      <c r="AD80" s="33"/>
      <c r="AE80" s="33"/>
      <c r="AF80" s="33"/>
      <c r="AG80" s="33"/>
      <c r="AH80" s="33"/>
    </row>
    <row r="81" spans="1:34" s="31" customFormat="1" x14ac:dyDescent="0.2">
      <c r="A81" s="37"/>
      <c r="B81" s="27"/>
      <c r="C81" s="28"/>
      <c r="D81" s="29"/>
      <c r="E81" s="35"/>
      <c r="F81" s="36"/>
      <c r="G81" s="30"/>
      <c r="H81" s="4"/>
      <c r="K81" s="32"/>
      <c r="L81" s="32"/>
      <c r="M81" s="30"/>
      <c r="N81" s="30"/>
      <c r="O81" s="33"/>
      <c r="P81" s="33"/>
      <c r="Q81" s="30"/>
      <c r="R81" s="30"/>
      <c r="S81" s="30"/>
      <c r="T81" s="34"/>
      <c r="U81" s="34"/>
      <c r="V81" s="34"/>
      <c r="W81" s="30"/>
      <c r="X81" s="33"/>
      <c r="Y81" s="33"/>
      <c r="Z81" s="28"/>
      <c r="AA81" s="28"/>
      <c r="AB81" s="33"/>
      <c r="AC81" s="33"/>
      <c r="AD81" s="33"/>
      <c r="AE81" s="33"/>
      <c r="AF81" s="33"/>
      <c r="AG81" s="33"/>
      <c r="AH81" s="33"/>
    </row>
    <row r="82" spans="1:34" s="31" customFormat="1" x14ac:dyDescent="0.2">
      <c r="A82" s="37"/>
      <c r="B82" s="27"/>
      <c r="C82" s="28"/>
      <c r="D82" s="29"/>
      <c r="E82" s="35"/>
      <c r="F82" s="36"/>
      <c r="G82" s="30"/>
      <c r="H82" s="4"/>
      <c r="K82" s="32"/>
      <c r="L82" s="32"/>
      <c r="M82" s="30"/>
      <c r="N82" s="30"/>
      <c r="O82" s="33"/>
      <c r="P82" s="33"/>
      <c r="Q82" s="30"/>
      <c r="R82" s="30"/>
      <c r="S82" s="30"/>
      <c r="T82" s="34"/>
      <c r="U82" s="34"/>
      <c r="V82" s="34"/>
      <c r="W82" s="30"/>
      <c r="X82" s="33"/>
      <c r="Y82" s="33"/>
      <c r="Z82" s="28"/>
      <c r="AA82" s="28"/>
      <c r="AB82" s="33"/>
      <c r="AC82" s="33"/>
      <c r="AD82" s="33"/>
      <c r="AE82" s="33"/>
      <c r="AF82" s="33"/>
      <c r="AG82" s="33"/>
      <c r="AH82" s="33"/>
    </row>
    <row r="83" spans="1:34" s="31" customFormat="1" x14ac:dyDescent="0.2">
      <c r="A83" s="37"/>
      <c r="B83" s="27"/>
      <c r="C83" s="28"/>
      <c r="D83" s="29"/>
      <c r="E83" s="35"/>
      <c r="F83" s="36"/>
      <c r="G83" s="30"/>
      <c r="H83" s="4"/>
      <c r="K83" s="32"/>
      <c r="L83" s="32"/>
      <c r="M83" s="30"/>
      <c r="N83" s="30"/>
      <c r="O83" s="33"/>
      <c r="P83" s="33"/>
      <c r="Q83" s="30"/>
      <c r="R83" s="30"/>
      <c r="S83" s="30"/>
      <c r="T83" s="34"/>
      <c r="U83" s="34"/>
      <c r="V83" s="34"/>
      <c r="W83" s="30"/>
      <c r="X83" s="33"/>
      <c r="Y83" s="33"/>
      <c r="Z83" s="28"/>
      <c r="AA83" s="28"/>
      <c r="AB83" s="33"/>
      <c r="AC83" s="33"/>
      <c r="AD83" s="33"/>
      <c r="AE83" s="33"/>
      <c r="AF83" s="33"/>
      <c r="AG83" s="33"/>
      <c r="AH83" s="33"/>
    </row>
    <row r="84" spans="1:34" s="31" customFormat="1" x14ac:dyDescent="0.2">
      <c r="A84" s="37"/>
      <c r="B84" s="27"/>
      <c r="C84" s="28"/>
      <c r="D84" s="29"/>
      <c r="E84" s="35"/>
      <c r="F84" s="36"/>
      <c r="G84" s="30"/>
      <c r="H84" s="4"/>
      <c r="K84" s="32"/>
      <c r="L84" s="32"/>
      <c r="M84" s="30"/>
      <c r="N84" s="30"/>
      <c r="O84" s="33"/>
      <c r="P84" s="33"/>
      <c r="Q84" s="30"/>
      <c r="R84" s="30"/>
      <c r="S84" s="30"/>
      <c r="T84" s="34"/>
      <c r="U84" s="34"/>
      <c r="V84" s="34"/>
      <c r="W84" s="30"/>
      <c r="X84" s="33"/>
      <c r="Y84" s="33"/>
      <c r="Z84" s="28"/>
      <c r="AA84" s="28"/>
      <c r="AB84" s="33"/>
      <c r="AC84" s="33"/>
      <c r="AD84" s="33"/>
      <c r="AE84" s="33"/>
      <c r="AF84" s="33"/>
      <c r="AG84" s="33"/>
      <c r="AH84" s="33"/>
    </row>
    <row r="85" spans="1:34" s="31" customFormat="1" x14ac:dyDescent="0.2">
      <c r="A85" s="37"/>
      <c r="B85" s="27"/>
      <c r="C85" s="28"/>
      <c r="D85" s="29"/>
      <c r="E85" s="35"/>
      <c r="F85" s="36"/>
      <c r="G85" s="30"/>
      <c r="H85" s="4"/>
      <c r="K85" s="32"/>
      <c r="L85" s="32"/>
      <c r="M85" s="30"/>
      <c r="N85" s="30"/>
      <c r="O85" s="33"/>
      <c r="P85" s="33"/>
      <c r="Q85" s="30"/>
      <c r="R85" s="30"/>
      <c r="S85" s="30"/>
      <c r="T85" s="34"/>
      <c r="U85" s="34"/>
      <c r="V85" s="34"/>
      <c r="W85" s="30"/>
      <c r="X85" s="33"/>
      <c r="Y85" s="33"/>
      <c r="Z85" s="28"/>
      <c r="AA85" s="28"/>
      <c r="AB85" s="33"/>
      <c r="AC85" s="33"/>
      <c r="AD85" s="33"/>
      <c r="AE85" s="33"/>
      <c r="AF85" s="33"/>
      <c r="AG85" s="33"/>
      <c r="AH85" s="33"/>
    </row>
    <row r="86" spans="1:34" s="31" customFormat="1" x14ac:dyDescent="0.2">
      <c r="A86" s="37"/>
      <c r="B86" s="27"/>
      <c r="C86" s="28"/>
      <c r="D86" s="29"/>
      <c r="E86" s="35"/>
      <c r="F86" s="36"/>
      <c r="G86" s="30"/>
      <c r="H86" s="4"/>
      <c r="K86" s="32"/>
      <c r="L86" s="32"/>
      <c r="M86" s="30"/>
      <c r="N86" s="30"/>
      <c r="O86" s="33"/>
      <c r="P86" s="33"/>
      <c r="Q86" s="30"/>
      <c r="R86" s="30"/>
      <c r="S86" s="30"/>
      <c r="T86" s="34"/>
      <c r="U86" s="34"/>
      <c r="V86" s="34"/>
      <c r="W86" s="30"/>
      <c r="X86" s="33"/>
      <c r="Y86" s="33"/>
      <c r="Z86" s="28"/>
      <c r="AA86" s="28"/>
      <c r="AB86" s="33"/>
      <c r="AC86" s="33"/>
      <c r="AD86" s="33"/>
      <c r="AE86" s="33"/>
      <c r="AF86" s="33"/>
      <c r="AG86" s="33"/>
      <c r="AH86" s="33"/>
    </row>
    <row r="87" spans="1:34" s="31" customFormat="1" x14ac:dyDescent="0.2">
      <c r="A87" s="37"/>
      <c r="B87" s="27"/>
      <c r="C87" s="28"/>
      <c r="D87" s="29"/>
      <c r="E87" s="35"/>
      <c r="F87" s="36"/>
      <c r="G87" s="30"/>
      <c r="H87" s="4"/>
      <c r="K87" s="32"/>
      <c r="L87" s="32"/>
      <c r="M87" s="30"/>
      <c r="N87" s="30"/>
      <c r="O87" s="33"/>
      <c r="P87" s="33"/>
      <c r="Q87" s="30"/>
      <c r="R87" s="30"/>
      <c r="S87" s="30"/>
      <c r="T87" s="34"/>
      <c r="U87" s="34"/>
      <c r="V87" s="34"/>
      <c r="W87" s="30"/>
      <c r="X87" s="33"/>
      <c r="Y87" s="33"/>
      <c r="Z87" s="28"/>
      <c r="AA87" s="28"/>
      <c r="AB87" s="33"/>
      <c r="AC87" s="33"/>
      <c r="AD87" s="33"/>
      <c r="AE87" s="33"/>
      <c r="AF87" s="33"/>
      <c r="AG87" s="33"/>
      <c r="AH87" s="33"/>
    </row>
    <row r="88" spans="1:34" s="31" customFormat="1" x14ac:dyDescent="0.2">
      <c r="A88" s="37"/>
      <c r="B88" s="27"/>
      <c r="C88" s="28"/>
      <c r="D88" s="29"/>
      <c r="E88" s="35"/>
      <c r="F88" s="36"/>
      <c r="G88" s="30"/>
      <c r="H88" s="4"/>
      <c r="K88" s="32"/>
      <c r="L88" s="32"/>
      <c r="M88" s="30"/>
      <c r="N88" s="30"/>
      <c r="O88" s="33"/>
      <c r="P88" s="33"/>
      <c r="Q88" s="30"/>
      <c r="R88" s="30"/>
      <c r="S88" s="30"/>
      <c r="T88" s="34"/>
      <c r="U88" s="34"/>
      <c r="V88" s="34"/>
      <c r="W88" s="30"/>
      <c r="X88" s="33"/>
      <c r="Y88" s="33"/>
      <c r="Z88" s="28"/>
      <c r="AA88" s="28"/>
      <c r="AB88" s="33"/>
      <c r="AC88" s="33"/>
      <c r="AD88" s="33"/>
      <c r="AE88" s="33"/>
      <c r="AF88" s="33"/>
      <c r="AG88" s="33"/>
      <c r="AH88" s="33"/>
    </row>
  </sheetData>
  <mergeCells count="3">
    <mergeCell ref="AB12:AB13"/>
    <mergeCell ref="AC12:AC13"/>
    <mergeCell ref="AD12:AD13"/>
  </mergeCells>
  <printOptions horizontalCentered="1"/>
  <pageMargins left="0.2" right="0.09" top="0.62992125984251968" bottom="0.59055118110236227" header="0.51181102362204722" footer="0.35433070866141736"/>
  <pageSetup paperSize="9" scale="92" orientation="landscape" r:id="rId1"/>
  <headerFooter alignWithMargins="0">
    <oddFooter>&amp;R&amp;"Arial Narrow,Obyčejné"&amp;8Strana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__1_k_ZoNFP_tabulkova_cast_aktualizacia_3" edit="true"/>
    <f:field ref="objsubject" par="" text="" edit="true"/>
    <f:field ref="objcreatedby" par="" text="Kužma, Emil, Ing."/>
    <f:field ref="objcreatedat" par="" date="2022-06-15T12:01:52" text="15.6.2022 12:01:52"/>
    <f:field ref="objchangedby" par="" text="Ševc, Martin, Ing."/>
    <f:field ref="objmodifiedat" par="" date="2022-06-15T12:47:49" text="15.6.2022 12:47:49"/>
    <f:field ref="doc_FSCFOLIO_1_1001_FieldDocumentNumber" par="" text=""/>
    <f:field ref="doc_FSCFOLIO_1_1001_FieldSubject" par="" text=""/>
    <f:field ref="FSCFOLIO_1_1001_FieldCurrentUser" par="" text="Ing. Emil Kužma"/>
    <f:field ref="CCAPRECONFIG_15_1001_Objektname" par="" text="priloha__1_k_ZoNFP_tabulkova_cast_aktualizacia_3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Prehlad rozpočtových nákladov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Kužma Emil</dc:creator>
  <cp:lastModifiedBy>János Varjú</cp:lastModifiedBy>
  <cp:lastPrinted>2022-01-12T11:32:35Z</cp:lastPrinted>
  <dcterms:created xsi:type="dcterms:W3CDTF">2015-04-10T04:36:35Z</dcterms:created>
  <dcterms:modified xsi:type="dcterms:W3CDTF">2025-04-27T12:37:58Z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PPA@103.510:zaz_fileresporg_addrstreet">
    <vt:lpwstr/>
  </property>
  <property fmtid="{D5CDD505-2E9C-101B-9397-08002B2CF9AE}" pid="3" name="FSC#SKPPA@103.510:zaz_fileresporg_addrzipcode">
    <vt:lpwstr/>
  </property>
  <property fmtid="{D5CDD505-2E9C-101B-9397-08002B2CF9AE}" pid="4" name="FSC#SKPPA@103.510:zaz_fileresporg_addrcity">
    <vt:lpwstr/>
  </property>
  <property fmtid="{D5CDD505-2E9C-101B-9397-08002B2CF9AE}" pid="5" name="FSC#SKEDITIONREG@103.510:a_acceptor">
    <vt:lpwstr/>
  </property>
  <property fmtid="{D5CDD505-2E9C-101B-9397-08002B2CF9AE}" pid="6" name="FSC#SKEDITIONREG@103.510:a_clearedat">
    <vt:lpwstr/>
  </property>
  <property fmtid="{D5CDD505-2E9C-101B-9397-08002B2CF9AE}" pid="7" name="FSC#SKEDITIONREG@103.510:a_clearedby">
    <vt:lpwstr/>
  </property>
  <property fmtid="{D5CDD505-2E9C-101B-9397-08002B2CF9AE}" pid="8" name="FSC#SKEDITIONREG@103.510:a_comm">
    <vt:lpwstr/>
  </property>
  <property fmtid="{D5CDD505-2E9C-101B-9397-08002B2CF9AE}" pid="9" name="FSC#SKEDITIONREG@103.510:a_decisionattachments">
    <vt:lpwstr/>
  </property>
  <property fmtid="{D5CDD505-2E9C-101B-9397-08002B2CF9AE}" pid="10" name="FSC#SKEDITIONREG@103.510:a_deliveredat">
    <vt:lpwstr/>
  </property>
  <property fmtid="{D5CDD505-2E9C-101B-9397-08002B2CF9AE}" pid="11" name="FSC#SKEDITIONREG@103.510:a_delivery">
    <vt:lpwstr/>
  </property>
  <property fmtid="{D5CDD505-2E9C-101B-9397-08002B2CF9AE}" pid="12" name="FSC#SKEDITIONREG@103.510:a_extension">
    <vt:lpwstr/>
  </property>
  <property fmtid="{D5CDD505-2E9C-101B-9397-08002B2CF9AE}" pid="13" name="FSC#SKEDITIONREG@103.510:a_filenumber">
    <vt:lpwstr/>
  </property>
  <property fmtid="{D5CDD505-2E9C-101B-9397-08002B2CF9AE}" pid="14" name="FSC#SKEDITIONREG@103.510:a_fileresponsible">
    <vt:lpwstr/>
  </property>
  <property fmtid="{D5CDD505-2E9C-101B-9397-08002B2CF9AE}" pid="15" name="FSC#SKEDITIONREG@103.510:a_fileresporg">
    <vt:lpwstr/>
  </property>
  <property fmtid="{D5CDD505-2E9C-101B-9397-08002B2CF9AE}" pid="16" name="FSC#SKEDITIONREG@103.510:a_fileresporg_email_OU">
    <vt:lpwstr/>
  </property>
  <property fmtid="{D5CDD505-2E9C-101B-9397-08002B2CF9AE}" pid="17" name="FSC#SKEDITIONREG@103.510:a_fileresporg_emailaddress">
    <vt:lpwstr/>
  </property>
  <property fmtid="{D5CDD505-2E9C-101B-9397-08002B2CF9AE}" pid="18" name="FSC#SKEDITIONREG@103.510:a_fileresporg_fax">
    <vt:lpwstr/>
  </property>
  <property fmtid="{D5CDD505-2E9C-101B-9397-08002B2CF9AE}" pid="19" name="FSC#SKEDITIONREG@103.510:a_fileresporg_fax_OU">
    <vt:lpwstr/>
  </property>
  <property fmtid="{D5CDD505-2E9C-101B-9397-08002B2CF9AE}" pid="20" name="FSC#SKEDITIONREG@103.510:a_fileresporg_function">
    <vt:lpwstr/>
  </property>
  <property fmtid="{D5CDD505-2E9C-101B-9397-08002B2CF9AE}" pid="21" name="FSC#SKEDITIONREG@103.510:a_fileresporg_function_OU">
    <vt:lpwstr/>
  </property>
  <property fmtid="{D5CDD505-2E9C-101B-9397-08002B2CF9AE}" pid="22" name="FSC#SKEDITIONREG@103.510:a_fileresporg_head">
    <vt:lpwstr/>
  </property>
  <property fmtid="{D5CDD505-2E9C-101B-9397-08002B2CF9AE}" pid="23" name="FSC#SKEDITIONREG@103.510:a_fileresporg_head_OU">
    <vt:lpwstr/>
  </property>
  <property fmtid="{D5CDD505-2E9C-101B-9397-08002B2CF9AE}" pid="24" name="FSC#SKEDITIONREG@103.510:a_fileresporg_OU">
    <vt:lpwstr/>
  </property>
  <property fmtid="{D5CDD505-2E9C-101B-9397-08002B2CF9AE}" pid="25" name="FSC#SKEDITIONREG@103.510:a_fileresporg_phone">
    <vt:lpwstr/>
  </property>
  <property fmtid="{D5CDD505-2E9C-101B-9397-08002B2CF9AE}" pid="26" name="FSC#SKEDITIONREG@103.510:a_fileresporg_phone_OU">
    <vt:lpwstr/>
  </property>
  <property fmtid="{D5CDD505-2E9C-101B-9397-08002B2CF9AE}" pid="27" name="FSC#SKEDITIONREG@103.510:a_incattachments">
    <vt:lpwstr/>
  </property>
  <property fmtid="{D5CDD505-2E9C-101B-9397-08002B2CF9AE}" pid="28" name="FSC#SKEDITIONREG@103.510:a_incnr">
    <vt:lpwstr/>
  </property>
  <property fmtid="{D5CDD505-2E9C-101B-9397-08002B2CF9AE}" pid="29" name="FSC#SKEDITIONREG@103.510:a_objcreatedstr">
    <vt:lpwstr/>
  </property>
  <property fmtid="{D5CDD505-2E9C-101B-9397-08002B2CF9AE}" pid="30" name="FSC#SKEDITIONREG@103.510:a_ordernumber">
    <vt:lpwstr/>
  </property>
  <property fmtid="{D5CDD505-2E9C-101B-9397-08002B2CF9AE}" pid="31" name="FSC#SKEDITIONREG@103.510:a_oursign">
    <vt:lpwstr/>
  </property>
  <property fmtid="{D5CDD505-2E9C-101B-9397-08002B2CF9AE}" pid="32" name="FSC#SKEDITIONREG@103.510:a_sendersign">
    <vt:lpwstr/>
  </property>
  <property fmtid="{D5CDD505-2E9C-101B-9397-08002B2CF9AE}" pid="33" name="FSC#SKEDITIONREG@103.510:a_shortou">
    <vt:lpwstr/>
  </property>
  <property fmtid="{D5CDD505-2E9C-101B-9397-08002B2CF9AE}" pid="34" name="FSC#SKEDITIONREG@103.510:a_testsalutation">
    <vt:lpwstr/>
  </property>
  <property fmtid="{D5CDD505-2E9C-101B-9397-08002B2CF9AE}" pid="35" name="FSC#SKEDITIONREG@103.510:a_validfrom">
    <vt:lpwstr/>
  </property>
  <property fmtid="{D5CDD505-2E9C-101B-9397-08002B2CF9AE}" pid="36" name="FSC#SKEDITIONREG@103.510:as_activity">
    <vt:lpwstr/>
  </property>
  <property fmtid="{D5CDD505-2E9C-101B-9397-08002B2CF9AE}" pid="37" name="FSC#SKEDITIONREG@103.510:as_docdate">
    <vt:lpwstr/>
  </property>
  <property fmtid="{D5CDD505-2E9C-101B-9397-08002B2CF9AE}" pid="38" name="FSC#SKEDITIONREG@103.510:as_establishdate">
    <vt:lpwstr/>
  </property>
  <property fmtid="{D5CDD505-2E9C-101B-9397-08002B2CF9AE}" pid="39" name="FSC#SKEDITIONREG@103.510:as_fileresphead">
    <vt:lpwstr/>
  </property>
  <property fmtid="{D5CDD505-2E9C-101B-9397-08002B2CF9AE}" pid="40" name="FSC#SKEDITIONREG@103.510:as_filerespheadfnct">
    <vt:lpwstr/>
  </property>
  <property fmtid="{D5CDD505-2E9C-101B-9397-08002B2CF9AE}" pid="41" name="FSC#SKEDITIONREG@103.510:as_fileresponsible">
    <vt:lpwstr/>
  </property>
  <property fmtid="{D5CDD505-2E9C-101B-9397-08002B2CF9AE}" pid="42" name="FSC#SKEDITIONREG@103.510:as_filesubj">
    <vt:lpwstr/>
  </property>
  <property fmtid="{D5CDD505-2E9C-101B-9397-08002B2CF9AE}" pid="43" name="FSC#SKEDITIONREG@103.510:as_objname">
    <vt:lpwstr/>
  </property>
  <property fmtid="{D5CDD505-2E9C-101B-9397-08002B2CF9AE}" pid="44" name="FSC#SKEDITIONREG@103.510:as_ou">
    <vt:lpwstr/>
  </property>
  <property fmtid="{D5CDD505-2E9C-101B-9397-08002B2CF9AE}" pid="45" name="FSC#SKEDITIONREG@103.510:as_owner">
    <vt:lpwstr>Ing. Emil Kužma</vt:lpwstr>
  </property>
  <property fmtid="{D5CDD505-2E9C-101B-9397-08002B2CF9AE}" pid="46" name="FSC#SKEDITIONREG@103.510:as_phonelink">
    <vt:lpwstr/>
  </property>
  <property fmtid="{D5CDD505-2E9C-101B-9397-08002B2CF9AE}" pid="47" name="FSC#SKEDITIONREG@103.510:oz_externAdr">
    <vt:lpwstr/>
  </property>
  <property fmtid="{D5CDD505-2E9C-101B-9397-08002B2CF9AE}" pid="48" name="FSC#SKEDITIONREG@103.510:a_depositperiod">
    <vt:lpwstr/>
  </property>
  <property fmtid="{D5CDD505-2E9C-101B-9397-08002B2CF9AE}" pid="49" name="FSC#SKEDITIONREG@103.510:a_disposestate">
    <vt:lpwstr/>
  </property>
  <property fmtid="{D5CDD505-2E9C-101B-9397-08002B2CF9AE}" pid="50" name="FSC#SKEDITIONREG@103.510:a_fileresponsiblefnct">
    <vt:lpwstr/>
  </property>
  <property fmtid="{D5CDD505-2E9C-101B-9397-08002B2CF9AE}" pid="51" name="FSC#SKEDITIONREG@103.510:a_fileresporg_position">
    <vt:lpwstr/>
  </property>
  <property fmtid="{D5CDD505-2E9C-101B-9397-08002B2CF9AE}" pid="52" name="FSC#SKEDITIONREG@103.510:a_fileresporg_position_OU">
    <vt:lpwstr/>
  </property>
  <property fmtid="{D5CDD505-2E9C-101B-9397-08002B2CF9AE}" pid="53" name="FSC#SKEDITIONREG@103.510:a_osobnecislosprac">
    <vt:lpwstr/>
  </property>
  <property fmtid="{D5CDD505-2E9C-101B-9397-08002B2CF9AE}" pid="54" name="FSC#SKEDITIONREG@103.510:a_registrysign">
    <vt:lpwstr/>
  </property>
  <property fmtid="{D5CDD505-2E9C-101B-9397-08002B2CF9AE}" pid="55" name="FSC#SKEDITIONREG@103.510:a_subfileatt">
    <vt:lpwstr/>
  </property>
  <property fmtid="{D5CDD505-2E9C-101B-9397-08002B2CF9AE}" pid="56" name="FSC#SKEDITIONREG@103.510:as_filesubjall">
    <vt:lpwstr/>
  </property>
  <property fmtid="{D5CDD505-2E9C-101B-9397-08002B2CF9AE}" pid="57" name="FSC#SKEDITIONREG@103.510:CreatedAt">
    <vt:lpwstr>15. 6. 2022, 12:01</vt:lpwstr>
  </property>
  <property fmtid="{D5CDD505-2E9C-101B-9397-08002B2CF9AE}" pid="58" name="FSC#SKEDITIONREG@103.510:curruserrolegroup">
    <vt:lpwstr>Odbor metodiky</vt:lpwstr>
  </property>
  <property fmtid="{D5CDD505-2E9C-101B-9397-08002B2CF9AE}" pid="59" name="FSC#SKEDITIONREG@103.510:currusersubst">
    <vt:lpwstr>Ing. Emil Kužma</vt:lpwstr>
  </property>
  <property fmtid="{D5CDD505-2E9C-101B-9397-08002B2CF9AE}" pid="60" name="FSC#SKEDITIONREG@103.510:emailsprac">
    <vt:lpwstr/>
  </property>
  <property fmtid="{D5CDD505-2E9C-101B-9397-08002B2CF9AE}" pid="61" name="FSC#SKEDITIONREG@103.510:ms_VyskladaniePoznamok">
    <vt:lpwstr/>
  </property>
  <property fmtid="{D5CDD505-2E9C-101B-9397-08002B2CF9AE}" pid="62" name="FSC#SKEDITIONREG@103.510:oumlname_fnct">
    <vt:lpwstr/>
  </property>
  <property fmtid="{D5CDD505-2E9C-101B-9397-08002B2CF9AE}" pid="63" name="FSC#SKEDITIONREG@103.510:sk_org_city">
    <vt:lpwstr>Bratislava-Ružinov</vt:lpwstr>
  </property>
  <property fmtid="{D5CDD505-2E9C-101B-9397-08002B2CF9AE}" pid="64" name="FSC#SKEDITIONREG@103.510:sk_org_dic">
    <vt:lpwstr>SK2021781630</vt:lpwstr>
  </property>
  <property fmtid="{D5CDD505-2E9C-101B-9397-08002B2CF9AE}" pid="65" name="FSC#SKEDITIONREG@103.510:sk_org_email">
    <vt:lpwstr>mailto:vladimir.mizur@apa.sk</vt:lpwstr>
  </property>
  <property fmtid="{D5CDD505-2E9C-101B-9397-08002B2CF9AE}" pid="66" name="FSC#SKEDITIONREG@103.510:sk_org_fax">
    <vt:lpwstr/>
  </property>
  <property fmtid="{D5CDD505-2E9C-101B-9397-08002B2CF9AE}" pid="67" name="FSC#SKEDITIONREG@103.510:sk_org_fullname">
    <vt:lpwstr>Pôdohospodárska platobná agentúra</vt:lpwstr>
  </property>
  <property fmtid="{D5CDD505-2E9C-101B-9397-08002B2CF9AE}" pid="68" name="FSC#SKEDITIONREG@103.510:sk_org_ico">
    <vt:lpwstr>30794323</vt:lpwstr>
  </property>
  <property fmtid="{D5CDD505-2E9C-101B-9397-08002B2CF9AE}" pid="69" name="FSC#SKEDITIONREG@103.510:sk_org_phone">
    <vt:lpwstr>+421918612135</vt:lpwstr>
  </property>
  <property fmtid="{D5CDD505-2E9C-101B-9397-08002B2CF9AE}" pid="70" name="FSC#SKEDITIONREG@103.510:sk_org_shortname">
    <vt:lpwstr/>
  </property>
  <property fmtid="{D5CDD505-2E9C-101B-9397-08002B2CF9AE}" pid="71" name="FSC#SKEDITIONREG@103.510:sk_org_state">
    <vt:lpwstr>Bratislava II</vt:lpwstr>
  </property>
  <property fmtid="{D5CDD505-2E9C-101B-9397-08002B2CF9AE}" pid="72" name="FSC#SKEDITIONREG@103.510:sk_org_street">
    <vt:lpwstr>Hraničná 4826</vt:lpwstr>
  </property>
  <property fmtid="{D5CDD505-2E9C-101B-9397-08002B2CF9AE}" pid="73" name="FSC#SKEDITIONREG@103.510:sk_org_zip">
    <vt:lpwstr>815 26</vt:lpwstr>
  </property>
  <property fmtid="{D5CDD505-2E9C-101B-9397-08002B2CF9AE}" pid="74" name="FSC#SKEDITIONREG@103.510:viz_clearedat">
    <vt:lpwstr/>
  </property>
  <property fmtid="{D5CDD505-2E9C-101B-9397-08002B2CF9AE}" pid="75" name="FSC#SKEDITIONREG@103.510:viz_clearedby">
    <vt:lpwstr/>
  </property>
  <property fmtid="{D5CDD505-2E9C-101B-9397-08002B2CF9AE}" pid="76" name="FSC#SKEDITIONREG@103.510:viz_comm">
    <vt:lpwstr/>
  </property>
  <property fmtid="{D5CDD505-2E9C-101B-9397-08002B2CF9AE}" pid="77" name="FSC#SKEDITIONREG@103.510:viz_decisionattachments">
    <vt:lpwstr/>
  </property>
  <property fmtid="{D5CDD505-2E9C-101B-9397-08002B2CF9AE}" pid="78" name="FSC#SKEDITIONREG@103.510:viz_deliveredat">
    <vt:lpwstr/>
  </property>
  <property fmtid="{D5CDD505-2E9C-101B-9397-08002B2CF9AE}" pid="79" name="FSC#SKEDITIONREG@103.510:viz_delivery">
    <vt:lpwstr/>
  </property>
  <property fmtid="{D5CDD505-2E9C-101B-9397-08002B2CF9AE}" pid="80" name="FSC#SKEDITIONREG@103.510:viz_extension">
    <vt:lpwstr/>
  </property>
  <property fmtid="{D5CDD505-2E9C-101B-9397-08002B2CF9AE}" pid="81" name="FSC#SKEDITIONREG@103.510:viz_filenumber">
    <vt:lpwstr/>
  </property>
  <property fmtid="{D5CDD505-2E9C-101B-9397-08002B2CF9AE}" pid="82" name="FSC#SKEDITIONREG@103.510:viz_fileresponsible">
    <vt:lpwstr/>
  </property>
  <property fmtid="{D5CDD505-2E9C-101B-9397-08002B2CF9AE}" pid="83" name="FSC#SKEDITIONREG@103.510:viz_fileresporg">
    <vt:lpwstr/>
  </property>
  <property fmtid="{D5CDD505-2E9C-101B-9397-08002B2CF9AE}" pid="84" name="FSC#SKEDITIONREG@103.510:viz_fileresporg_email_OU">
    <vt:lpwstr/>
  </property>
  <property fmtid="{D5CDD505-2E9C-101B-9397-08002B2CF9AE}" pid="85" name="FSC#SKEDITIONREG@103.510:viz_fileresporg_emailaddress">
    <vt:lpwstr/>
  </property>
  <property fmtid="{D5CDD505-2E9C-101B-9397-08002B2CF9AE}" pid="86" name="FSC#SKEDITIONREG@103.510:viz_fileresporg_fax">
    <vt:lpwstr/>
  </property>
  <property fmtid="{D5CDD505-2E9C-101B-9397-08002B2CF9AE}" pid="87" name="FSC#SKEDITIONREG@103.510:viz_fileresporg_fax_OU">
    <vt:lpwstr/>
  </property>
  <property fmtid="{D5CDD505-2E9C-101B-9397-08002B2CF9AE}" pid="88" name="FSC#SKEDITIONREG@103.510:viz_fileresporg_function">
    <vt:lpwstr/>
  </property>
  <property fmtid="{D5CDD505-2E9C-101B-9397-08002B2CF9AE}" pid="89" name="FSC#SKEDITIONREG@103.510:viz_fileresporg_function_OU">
    <vt:lpwstr/>
  </property>
  <property fmtid="{D5CDD505-2E9C-101B-9397-08002B2CF9AE}" pid="90" name="FSC#SKEDITIONREG@103.510:viz_fileresporg_head">
    <vt:lpwstr/>
  </property>
  <property fmtid="{D5CDD505-2E9C-101B-9397-08002B2CF9AE}" pid="91" name="FSC#SKEDITIONREG@103.510:viz_fileresporg_head_OU">
    <vt:lpwstr/>
  </property>
  <property fmtid="{D5CDD505-2E9C-101B-9397-08002B2CF9AE}" pid="92" name="FSC#SKEDITIONREG@103.510:viz_fileresporg_longname">
    <vt:lpwstr/>
  </property>
  <property fmtid="{D5CDD505-2E9C-101B-9397-08002B2CF9AE}" pid="93" name="FSC#SKEDITIONREG@103.510:viz_fileresporg_mesto">
    <vt:lpwstr/>
  </property>
  <property fmtid="{D5CDD505-2E9C-101B-9397-08002B2CF9AE}" pid="94" name="FSC#SKEDITIONREG@103.510:viz_fileresporg_odbor">
    <vt:lpwstr/>
  </property>
  <property fmtid="{D5CDD505-2E9C-101B-9397-08002B2CF9AE}" pid="95" name="FSC#SKEDITIONREG@103.510:viz_fileresporg_odbor_function">
    <vt:lpwstr/>
  </property>
  <property fmtid="{D5CDD505-2E9C-101B-9397-08002B2CF9AE}" pid="96" name="FSC#SKEDITIONREG@103.510:viz_fileresporg_odbor_head">
    <vt:lpwstr/>
  </property>
  <property fmtid="{D5CDD505-2E9C-101B-9397-08002B2CF9AE}" pid="97" name="FSC#SKEDITIONREG@103.510:viz_fileresporg_OU">
    <vt:lpwstr/>
  </property>
  <property fmtid="{D5CDD505-2E9C-101B-9397-08002B2CF9AE}" pid="98" name="FSC#SKEDITIONREG@103.510:viz_fileresporg_phone">
    <vt:lpwstr/>
  </property>
  <property fmtid="{D5CDD505-2E9C-101B-9397-08002B2CF9AE}" pid="99" name="FSC#SKEDITIONREG@103.510:viz_fileresporg_phone_OU">
    <vt:lpwstr/>
  </property>
  <property fmtid="{D5CDD505-2E9C-101B-9397-08002B2CF9AE}" pid="100" name="FSC#SKEDITIONREG@103.510:viz_fileresporg_position">
    <vt:lpwstr/>
  </property>
  <property fmtid="{D5CDD505-2E9C-101B-9397-08002B2CF9AE}" pid="101" name="FSC#SKEDITIONREG@103.510:viz_fileresporg_position_OU">
    <vt:lpwstr/>
  </property>
  <property fmtid="{D5CDD505-2E9C-101B-9397-08002B2CF9AE}" pid="102" name="FSC#SKEDITIONREG@103.510:viz_fileresporg_psc">
    <vt:lpwstr/>
  </property>
  <property fmtid="{D5CDD505-2E9C-101B-9397-08002B2CF9AE}" pid="103" name="FSC#SKEDITIONREG@103.510:viz_fileresporg_sekcia">
    <vt:lpwstr/>
  </property>
  <property fmtid="{D5CDD505-2E9C-101B-9397-08002B2CF9AE}" pid="104" name="FSC#SKEDITIONREG@103.510:viz_fileresporg_sekcia_function">
    <vt:lpwstr/>
  </property>
  <property fmtid="{D5CDD505-2E9C-101B-9397-08002B2CF9AE}" pid="105" name="FSC#SKEDITIONREG@103.510:viz_fileresporg_sekcia_head">
    <vt:lpwstr/>
  </property>
  <property fmtid="{D5CDD505-2E9C-101B-9397-08002B2CF9AE}" pid="106" name="FSC#SKEDITIONREG@103.510:viz_fileresporg_stat">
    <vt:lpwstr/>
  </property>
  <property fmtid="{D5CDD505-2E9C-101B-9397-08002B2CF9AE}" pid="107" name="FSC#SKEDITIONREG@103.510:viz_fileresporg_ulica">
    <vt:lpwstr/>
  </property>
  <property fmtid="{D5CDD505-2E9C-101B-9397-08002B2CF9AE}" pid="108" name="FSC#SKEDITIONREG@103.510:viz_fileresporgknazov">
    <vt:lpwstr/>
  </property>
  <property fmtid="{D5CDD505-2E9C-101B-9397-08002B2CF9AE}" pid="109" name="FSC#SKEDITIONREG@103.510:viz_filesubj">
    <vt:lpwstr/>
  </property>
  <property fmtid="{D5CDD505-2E9C-101B-9397-08002B2CF9AE}" pid="110" name="FSC#SKEDITIONREG@103.510:viz_incattachments">
    <vt:lpwstr/>
  </property>
  <property fmtid="{D5CDD505-2E9C-101B-9397-08002B2CF9AE}" pid="111" name="FSC#SKEDITIONREG@103.510:viz_incnr">
    <vt:lpwstr/>
  </property>
  <property fmtid="{D5CDD505-2E9C-101B-9397-08002B2CF9AE}" pid="112" name="FSC#SKEDITIONREG@103.510:viz_intletterrecivers">
    <vt:lpwstr/>
  </property>
  <property fmtid="{D5CDD505-2E9C-101B-9397-08002B2CF9AE}" pid="113" name="FSC#SKEDITIONREG@103.510:viz_objcreatedstr">
    <vt:lpwstr/>
  </property>
  <property fmtid="{D5CDD505-2E9C-101B-9397-08002B2CF9AE}" pid="114" name="FSC#SKEDITIONREG@103.510:viz_ordernumber">
    <vt:lpwstr/>
  </property>
  <property fmtid="{D5CDD505-2E9C-101B-9397-08002B2CF9AE}" pid="115" name="FSC#SKEDITIONREG@103.510:viz_oursign">
    <vt:lpwstr/>
  </property>
  <property fmtid="{D5CDD505-2E9C-101B-9397-08002B2CF9AE}" pid="116" name="FSC#SKEDITIONREG@103.510:viz_responseto_createdby">
    <vt:lpwstr/>
  </property>
  <property fmtid="{D5CDD505-2E9C-101B-9397-08002B2CF9AE}" pid="117" name="FSC#SKEDITIONREG@103.510:viz_sendersign">
    <vt:lpwstr/>
  </property>
  <property fmtid="{D5CDD505-2E9C-101B-9397-08002B2CF9AE}" pid="118" name="FSC#SKEDITIONREG@103.510:viz_shortfileresporg">
    <vt:lpwstr/>
  </property>
  <property fmtid="{D5CDD505-2E9C-101B-9397-08002B2CF9AE}" pid="119" name="FSC#SKEDITIONREG@103.510:viz_tel_number">
    <vt:lpwstr/>
  </property>
  <property fmtid="{D5CDD505-2E9C-101B-9397-08002B2CF9AE}" pid="120" name="FSC#SKEDITIONREG@103.510:viz_tel_number2">
    <vt:lpwstr/>
  </property>
  <property fmtid="{D5CDD505-2E9C-101B-9397-08002B2CF9AE}" pid="121" name="FSC#SKEDITIONREG@103.510:viz_testsalutation">
    <vt:lpwstr/>
  </property>
  <property fmtid="{D5CDD505-2E9C-101B-9397-08002B2CF9AE}" pid="122" name="FSC#SKEDITIONREG@103.510:viz_validfrom">
    <vt:lpwstr/>
  </property>
  <property fmtid="{D5CDD505-2E9C-101B-9397-08002B2CF9AE}" pid="123" name="FSC#SKEDITIONREG@103.510:zaznam_jeden_adresat">
    <vt:lpwstr/>
  </property>
  <property fmtid="{D5CDD505-2E9C-101B-9397-08002B2CF9AE}" pid="124" name="FSC#SKEDITIONREG@103.510:zaznam_vnut_adresati_1">
    <vt:lpwstr/>
  </property>
  <property fmtid="{D5CDD505-2E9C-101B-9397-08002B2CF9AE}" pid="125" name="FSC#SKEDITIONREG@103.510:zaznam_vnut_adresati_2">
    <vt:lpwstr/>
  </property>
  <property fmtid="{D5CDD505-2E9C-101B-9397-08002B2CF9AE}" pid="126" name="FSC#SKEDITIONREG@103.510:zaznam_vnut_adresati_3">
    <vt:lpwstr/>
  </property>
  <property fmtid="{D5CDD505-2E9C-101B-9397-08002B2CF9AE}" pid="127" name="FSC#SKEDITIONREG@103.510:zaznam_vnut_adresati_4">
    <vt:lpwstr/>
  </property>
  <property fmtid="{D5CDD505-2E9C-101B-9397-08002B2CF9AE}" pid="128" name="FSC#SKEDITIONREG@103.510:zaznam_vnut_adresati_5">
    <vt:lpwstr/>
  </property>
  <property fmtid="{D5CDD505-2E9C-101B-9397-08002B2CF9AE}" pid="129" name="FSC#SKEDITIONREG@103.510:zaznam_vnut_adresati_6">
    <vt:lpwstr/>
  </property>
  <property fmtid="{D5CDD505-2E9C-101B-9397-08002B2CF9AE}" pid="130" name="FSC#SKEDITIONREG@103.510:zaznam_vnut_adresati_7">
    <vt:lpwstr/>
  </property>
  <property fmtid="{D5CDD505-2E9C-101B-9397-08002B2CF9AE}" pid="131" name="FSC#SKEDITIONREG@103.510:zaznam_vnut_adresati_8">
    <vt:lpwstr/>
  </property>
  <property fmtid="{D5CDD505-2E9C-101B-9397-08002B2CF9AE}" pid="132" name="FSC#SKEDITIONREG@103.510:zaznam_vnut_adresati_9">
    <vt:lpwstr/>
  </property>
  <property fmtid="{D5CDD505-2E9C-101B-9397-08002B2CF9AE}" pid="133" name="FSC#SKEDITIONREG@103.510:zaznam_vnut_adresati_10">
    <vt:lpwstr/>
  </property>
  <property fmtid="{D5CDD505-2E9C-101B-9397-08002B2CF9AE}" pid="134" name="FSC#SKEDITIONREG@103.510:zaznam_vnut_adresati_11">
    <vt:lpwstr/>
  </property>
  <property fmtid="{D5CDD505-2E9C-101B-9397-08002B2CF9AE}" pid="135" name="FSC#SKEDITIONREG@103.510:zaznam_vnut_adresati_12">
    <vt:lpwstr/>
  </property>
  <property fmtid="{D5CDD505-2E9C-101B-9397-08002B2CF9AE}" pid="136" name="FSC#SKEDITIONREG@103.510:zaznam_vnut_adresati_13">
    <vt:lpwstr/>
  </property>
  <property fmtid="{D5CDD505-2E9C-101B-9397-08002B2CF9AE}" pid="137" name="FSC#SKEDITIONREG@103.510:zaznam_vnut_adresati_14">
    <vt:lpwstr/>
  </property>
  <property fmtid="{D5CDD505-2E9C-101B-9397-08002B2CF9AE}" pid="138" name="FSC#SKEDITIONREG@103.510:zaznam_vnut_adresati_15">
    <vt:lpwstr/>
  </property>
  <property fmtid="{D5CDD505-2E9C-101B-9397-08002B2CF9AE}" pid="139" name="FSC#SKEDITIONREG@103.510:zaznam_vnut_adresati_16">
    <vt:lpwstr/>
  </property>
  <property fmtid="{D5CDD505-2E9C-101B-9397-08002B2CF9AE}" pid="140" name="FSC#SKEDITIONREG@103.510:zaznam_vnut_adresati_17">
    <vt:lpwstr/>
  </property>
  <property fmtid="{D5CDD505-2E9C-101B-9397-08002B2CF9AE}" pid="141" name="FSC#SKEDITIONREG@103.510:zaznam_vnut_adresati_18">
    <vt:lpwstr/>
  </property>
  <property fmtid="{D5CDD505-2E9C-101B-9397-08002B2CF9AE}" pid="142" name="FSC#SKEDITIONREG@103.510:zaznam_vnut_adresati_19">
    <vt:lpwstr/>
  </property>
  <property fmtid="{D5CDD505-2E9C-101B-9397-08002B2CF9AE}" pid="143" name="FSC#SKEDITIONREG@103.510:zaznam_vnut_adresati_20">
    <vt:lpwstr/>
  </property>
  <property fmtid="{D5CDD505-2E9C-101B-9397-08002B2CF9AE}" pid="144" name="FSC#SKEDITIONREG@103.510:zaznam_vnut_adresati_21">
    <vt:lpwstr/>
  </property>
  <property fmtid="{D5CDD505-2E9C-101B-9397-08002B2CF9AE}" pid="145" name="FSC#SKEDITIONREG@103.510:zaznam_vnut_adresati_22">
    <vt:lpwstr/>
  </property>
  <property fmtid="{D5CDD505-2E9C-101B-9397-08002B2CF9AE}" pid="146" name="FSC#SKEDITIONREG@103.510:zaznam_vnut_adresati_23">
    <vt:lpwstr/>
  </property>
  <property fmtid="{D5CDD505-2E9C-101B-9397-08002B2CF9AE}" pid="147" name="FSC#SKEDITIONREG@103.510:zaznam_vnut_adresati_24">
    <vt:lpwstr/>
  </property>
  <property fmtid="{D5CDD505-2E9C-101B-9397-08002B2CF9AE}" pid="148" name="FSC#SKEDITIONREG@103.510:zaznam_vnut_adresati_25">
    <vt:lpwstr/>
  </property>
  <property fmtid="{D5CDD505-2E9C-101B-9397-08002B2CF9AE}" pid="149" name="FSC#SKEDITIONREG@103.510:zaznam_vnut_adresati_26">
    <vt:lpwstr/>
  </property>
  <property fmtid="{D5CDD505-2E9C-101B-9397-08002B2CF9AE}" pid="150" name="FSC#SKEDITIONREG@103.510:zaznam_vnut_adresati_27">
    <vt:lpwstr/>
  </property>
  <property fmtid="{D5CDD505-2E9C-101B-9397-08002B2CF9AE}" pid="151" name="FSC#SKEDITIONREG@103.510:zaznam_vnut_adresati_28">
    <vt:lpwstr/>
  </property>
  <property fmtid="{D5CDD505-2E9C-101B-9397-08002B2CF9AE}" pid="152" name="FSC#SKEDITIONREG@103.510:zaznam_vnut_adresati_29">
    <vt:lpwstr/>
  </property>
  <property fmtid="{D5CDD505-2E9C-101B-9397-08002B2CF9AE}" pid="153" name="FSC#SKEDITIONREG@103.510:zaznam_vnut_adresati_30">
    <vt:lpwstr/>
  </property>
  <property fmtid="{D5CDD505-2E9C-101B-9397-08002B2CF9AE}" pid="154" name="FSC#SKEDITIONREG@103.510:zaznam_vnut_adresati_31">
    <vt:lpwstr/>
  </property>
  <property fmtid="{D5CDD505-2E9C-101B-9397-08002B2CF9AE}" pid="155" name="FSC#SKEDITIONREG@103.510:zaznam_vnut_adresati_32">
    <vt:lpwstr/>
  </property>
  <property fmtid="{D5CDD505-2E9C-101B-9397-08002B2CF9AE}" pid="156" name="FSC#SKEDITIONREG@103.510:zaznam_vnut_adresati_33">
    <vt:lpwstr/>
  </property>
  <property fmtid="{D5CDD505-2E9C-101B-9397-08002B2CF9AE}" pid="157" name="FSC#SKEDITIONREG@103.510:zaznam_vnut_adresati_34">
    <vt:lpwstr/>
  </property>
  <property fmtid="{D5CDD505-2E9C-101B-9397-08002B2CF9AE}" pid="158" name="FSC#SKEDITIONREG@103.510:zaznam_vnut_adresati_35">
    <vt:lpwstr/>
  </property>
  <property fmtid="{D5CDD505-2E9C-101B-9397-08002B2CF9AE}" pid="159" name="FSC#SKEDITIONREG@103.510:zaznam_vnut_adresati_36">
    <vt:lpwstr/>
  </property>
  <property fmtid="{D5CDD505-2E9C-101B-9397-08002B2CF9AE}" pid="160" name="FSC#SKEDITIONREG@103.510:zaznam_vnut_adresati_37">
    <vt:lpwstr/>
  </property>
  <property fmtid="{D5CDD505-2E9C-101B-9397-08002B2CF9AE}" pid="161" name="FSC#SKEDITIONREG@103.510:zaznam_vnut_adresati_38">
    <vt:lpwstr/>
  </property>
  <property fmtid="{D5CDD505-2E9C-101B-9397-08002B2CF9AE}" pid="162" name="FSC#SKEDITIONREG@103.510:zaznam_vnut_adresati_39">
    <vt:lpwstr/>
  </property>
  <property fmtid="{D5CDD505-2E9C-101B-9397-08002B2CF9AE}" pid="163" name="FSC#SKEDITIONREG@103.510:zaznam_vnut_adresati_40">
    <vt:lpwstr/>
  </property>
  <property fmtid="{D5CDD505-2E9C-101B-9397-08002B2CF9AE}" pid="164" name="FSC#SKEDITIONREG@103.510:zaznam_vnut_adresati_41">
    <vt:lpwstr/>
  </property>
  <property fmtid="{D5CDD505-2E9C-101B-9397-08002B2CF9AE}" pid="165" name="FSC#SKEDITIONREG@103.510:zaznam_vnut_adresati_42">
    <vt:lpwstr/>
  </property>
  <property fmtid="{D5CDD505-2E9C-101B-9397-08002B2CF9AE}" pid="166" name="FSC#SKEDITIONREG@103.510:zaznam_vnut_adresati_43">
    <vt:lpwstr/>
  </property>
  <property fmtid="{D5CDD505-2E9C-101B-9397-08002B2CF9AE}" pid="167" name="FSC#SKEDITIONREG@103.510:zaznam_vnut_adresati_44">
    <vt:lpwstr/>
  </property>
  <property fmtid="{D5CDD505-2E9C-101B-9397-08002B2CF9AE}" pid="168" name="FSC#SKEDITIONREG@103.510:zaznam_vnut_adresati_45">
    <vt:lpwstr/>
  </property>
  <property fmtid="{D5CDD505-2E9C-101B-9397-08002B2CF9AE}" pid="169" name="FSC#SKEDITIONREG@103.510:zaznam_vnut_adresati_46">
    <vt:lpwstr/>
  </property>
  <property fmtid="{D5CDD505-2E9C-101B-9397-08002B2CF9AE}" pid="170" name="FSC#SKEDITIONREG@103.510:zaznam_vnut_adresati_47">
    <vt:lpwstr/>
  </property>
  <property fmtid="{D5CDD505-2E9C-101B-9397-08002B2CF9AE}" pid="171" name="FSC#SKEDITIONREG@103.510:zaznam_vnut_adresati_48">
    <vt:lpwstr/>
  </property>
  <property fmtid="{D5CDD505-2E9C-101B-9397-08002B2CF9AE}" pid="172" name="FSC#SKEDITIONREG@103.510:zaznam_vnut_adresati_49">
    <vt:lpwstr/>
  </property>
  <property fmtid="{D5CDD505-2E9C-101B-9397-08002B2CF9AE}" pid="173" name="FSC#SKEDITIONREG@103.510:zaznam_vnut_adresati_50">
    <vt:lpwstr/>
  </property>
  <property fmtid="{D5CDD505-2E9C-101B-9397-08002B2CF9AE}" pid="174" name="FSC#SKEDITIONREG@103.510:zaznam_vnut_adresati_51">
    <vt:lpwstr/>
  </property>
  <property fmtid="{D5CDD505-2E9C-101B-9397-08002B2CF9AE}" pid="175" name="FSC#SKEDITIONREG@103.510:zaznam_vnut_adresati_52">
    <vt:lpwstr/>
  </property>
  <property fmtid="{D5CDD505-2E9C-101B-9397-08002B2CF9AE}" pid="176" name="FSC#SKEDITIONREG@103.510:zaznam_vnut_adresati_53">
    <vt:lpwstr/>
  </property>
  <property fmtid="{D5CDD505-2E9C-101B-9397-08002B2CF9AE}" pid="177" name="FSC#SKEDITIONREG@103.510:zaznam_vnut_adresati_54">
    <vt:lpwstr/>
  </property>
  <property fmtid="{D5CDD505-2E9C-101B-9397-08002B2CF9AE}" pid="178" name="FSC#SKEDITIONREG@103.510:zaznam_vnut_adresati_55">
    <vt:lpwstr/>
  </property>
  <property fmtid="{D5CDD505-2E9C-101B-9397-08002B2CF9AE}" pid="179" name="FSC#SKEDITIONREG@103.510:zaznam_vnut_adresati_56">
    <vt:lpwstr/>
  </property>
  <property fmtid="{D5CDD505-2E9C-101B-9397-08002B2CF9AE}" pid="180" name="FSC#SKEDITIONREG@103.510:zaznam_vnut_adresati_57">
    <vt:lpwstr/>
  </property>
  <property fmtid="{D5CDD505-2E9C-101B-9397-08002B2CF9AE}" pid="181" name="FSC#SKEDITIONREG@103.510:zaznam_vnut_adresati_58">
    <vt:lpwstr/>
  </property>
  <property fmtid="{D5CDD505-2E9C-101B-9397-08002B2CF9AE}" pid="182" name="FSC#SKEDITIONREG@103.510:zaznam_vnut_adresati_59">
    <vt:lpwstr/>
  </property>
  <property fmtid="{D5CDD505-2E9C-101B-9397-08002B2CF9AE}" pid="183" name="FSC#SKEDITIONREG@103.510:zaznam_vnut_adresati_60">
    <vt:lpwstr/>
  </property>
  <property fmtid="{D5CDD505-2E9C-101B-9397-08002B2CF9AE}" pid="184" name="FSC#SKEDITIONREG@103.510:zaznam_vnut_adresati_61">
    <vt:lpwstr/>
  </property>
  <property fmtid="{D5CDD505-2E9C-101B-9397-08002B2CF9AE}" pid="185" name="FSC#SKEDITIONREG@103.510:zaznam_vnut_adresati_62">
    <vt:lpwstr/>
  </property>
  <property fmtid="{D5CDD505-2E9C-101B-9397-08002B2CF9AE}" pid="186" name="FSC#SKEDITIONREG@103.510:zaznam_vnut_adresati_63">
    <vt:lpwstr/>
  </property>
  <property fmtid="{D5CDD505-2E9C-101B-9397-08002B2CF9AE}" pid="187" name="FSC#SKEDITIONREG@103.510:zaznam_vnut_adresati_64">
    <vt:lpwstr/>
  </property>
  <property fmtid="{D5CDD505-2E9C-101B-9397-08002B2CF9AE}" pid="188" name="FSC#SKEDITIONREG@103.510:zaznam_vnut_adresati_65">
    <vt:lpwstr/>
  </property>
  <property fmtid="{D5CDD505-2E9C-101B-9397-08002B2CF9AE}" pid="189" name="FSC#SKEDITIONREG@103.510:zaznam_vnut_adresati_66">
    <vt:lpwstr/>
  </property>
  <property fmtid="{D5CDD505-2E9C-101B-9397-08002B2CF9AE}" pid="190" name="FSC#SKEDITIONREG@103.510:zaznam_vnut_adresati_67">
    <vt:lpwstr/>
  </property>
  <property fmtid="{D5CDD505-2E9C-101B-9397-08002B2CF9AE}" pid="191" name="FSC#SKEDITIONREG@103.510:zaznam_vnut_adresati_68">
    <vt:lpwstr/>
  </property>
  <property fmtid="{D5CDD505-2E9C-101B-9397-08002B2CF9AE}" pid="192" name="FSC#SKEDITIONREG@103.510:zaznam_vnut_adresati_69">
    <vt:lpwstr/>
  </property>
  <property fmtid="{D5CDD505-2E9C-101B-9397-08002B2CF9AE}" pid="193" name="FSC#SKEDITIONREG@103.510:zaznam_vnut_adresati_70">
    <vt:lpwstr/>
  </property>
  <property fmtid="{D5CDD505-2E9C-101B-9397-08002B2CF9AE}" pid="194" name="FSC#SKEDITIONREG@103.510:zaznam_vonk_adresati_1">
    <vt:lpwstr/>
  </property>
  <property fmtid="{D5CDD505-2E9C-101B-9397-08002B2CF9AE}" pid="195" name="FSC#SKEDITIONREG@103.510:zaznam_vonk_adresati_2">
    <vt:lpwstr/>
  </property>
  <property fmtid="{D5CDD505-2E9C-101B-9397-08002B2CF9AE}" pid="196" name="FSC#SKEDITIONREG@103.510:zaznam_vonk_adresati_3">
    <vt:lpwstr/>
  </property>
  <property fmtid="{D5CDD505-2E9C-101B-9397-08002B2CF9AE}" pid="197" name="FSC#SKEDITIONREG@103.510:zaznam_vonk_adresati_4">
    <vt:lpwstr/>
  </property>
  <property fmtid="{D5CDD505-2E9C-101B-9397-08002B2CF9AE}" pid="198" name="FSC#SKEDITIONREG@103.510:zaznam_vonk_adresati_5">
    <vt:lpwstr/>
  </property>
  <property fmtid="{D5CDD505-2E9C-101B-9397-08002B2CF9AE}" pid="199" name="FSC#SKEDITIONREG@103.510:zaznam_vonk_adresati_6">
    <vt:lpwstr/>
  </property>
  <property fmtid="{D5CDD505-2E9C-101B-9397-08002B2CF9AE}" pid="200" name="FSC#SKEDITIONREG@103.510:zaznam_vonk_adresati_7">
    <vt:lpwstr/>
  </property>
  <property fmtid="{D5CDD505-2E9C-101B-9397-08002B2CF9AE}" pid="201" name="FSC#SKEDITIONREG@103.510:zaznam_vonk_adresati_8">
    <vt:lpwstr/>
  </property>
  <property fmtid="{D5CDD505-2E9C-101B-9397-08002B2CF9AE}" pid="202" name="FSC#SKEDITIONREG@103.510:zaznam_vonk_adresati_9">
    <vt:lpwstr/>
  </property>
  <property fmtid="{D5CDD505-2E9C-101B-9397-08002B2CF9AE}" pid="203" name="FSC#SKEDITIONREG@103.510:zaznam_vonk_adresati_10">
    <vt:lpwstr/>
  </property>
  <property fmtid="{D5CDD505-2E9C-101B-9397-08002B2CF9AE}" pid="204" name="FSC#SKEDITIONREG@103.510:zaznam_vonk_adresati_11">
    <vt:lpwstr/>
  </property>
  <property fmtid="{D5CDD505-2E9C-101B-9397-08002B2CF9AE}" pid="205" name="FSC#SKEDITIONREG@103.510:zaznam_vonk_adresati_12">
    <vt:lpwstr/>
  </property>
  <property fmtid="{D5CDD505-2E9C-101B-9397-08002B2CF9AE}" pid="206" name="FSC#SKEDITIONREG@103.510:zaznam_vonk_adresati_13">
    <vt:lpwstr/>
  </property>
  <property fmtid="{D5CDD505-2E9C-101B-9397-08002B2CF9AE}" pid="207" name="FSC#SKEDITIONREG@103.510:zaznam_vonk_adresati_14">
    <vt:lpwstr/>
  </property>
  <property fmtid="{D5CDD505-2E9C-101B-9397-08002B2CF9AE}" pid="208" name="FSC#SKEDITIONREG@103.510:zaznam_vonk_adresati_15">
    <vt:lpwstr/>
  </property>
  <property fmtid="{D5CDD505-2E9C-101B-9397-08002B2CF9AE}" pid="209" name="FSC#SKEDITIONREG@103.510:zaznam_vonk_adresati_16">
    <vt:lpwstr/>
  </property>
  <property fmtid="{D5CDD505-2E9C-101B-9397-08002B2CF9AE}" pid="210" name="FSC#SKEDITIONREG@103.510:zaznam_vonk_adresati_17">
    <vt:lpwstr/>
  </property>
  <property fmtid="{D5CDD505-2E9C-101B-9397-08002B2CF9AE}" pid="211" name="FSC#SKEDITIONREG@103.510:zaznam_vonk_adresati_18">
    <vt:lpwstr/>
  </property>
  <property fmtid="{D5CDD505-2E9C-101B-9397-08002B2CF9AE}" pid="212" name="FSC#SKEDITIONREG@103.510:zaznam_vonk_adresati_19">
    <vt:lpwstr/>
  </property>
  <property fmtid="{D5CDD505-2E9C-101B-9397-08002B2CF9AE}" pid="213" name="FSC#SKEDITIONREG@103.510:zaznam_vonk_adresati_20">
    <vt:lpwstr/>
  </property>
  <property fmtid="{D5CDD505-2E9C-101B-9397-08002B2CF9AE}" pid="214" name="FSC#SKEDITIONREG@103.510:zaznam_vonk_adresati_21">
    <vt:lpwstr/>
  </property>
  <property fmtid="{D5CDD505-2E9C-101B-9397-08002B2CF9AE}" pid="215" name="FSC#SKEDITIONREG@103.510:zaznam_vonk_adresati_22">
    <vt:lpwstr/>
  </property>
  <property fmtid="{D5CDD505-2E9C-101B-9397-08002B2CF9AE}" pid="216" name="FSC#SKEDITIONREG@103.510:zaznam_vonk_adresati_23">
    <vt:lpwstr/>
  </property>
  <property fmtid="{D5CDD505-2E9C-101B-9397-08002B2CF9AE}" pid="217" name="FSC#SKEDITIONREG@103.510:zaznam_vonk_adresati_24">
    <vt:lpwstr/>
  </property>
  <property fmtid="{D5CDD505-2E9C-101B-9397-08002B2CF9AE}" pid="218" name="FSC#SKEDITIONREG@103.510:zaznam_vonk_adresati_25">
    <vt:lpwstr/>
  </property>
  <property fmtid="{D5CDD505-2E9C-101B-9397-08002B2CF9AE}" pid="219" name="FSC#SKEDITIONREG@103.510:zaznam_vonk_adresati_26">
    <vt:lpwstr/>
  </property>
  <property fmtid="{D5CDD505-2E9C-101B-9397-08002B2CF9AE}" pid="220" name="FSC#SKEDITIONREG@103.510:zaznam_vonk_adresati_27">
    <vt:lpwstr/>
  </property>
  <property fmtid="{D5CDD505-2E9C-101B-9397-08002B2CF9AE}" pid="221" name="FSC#SKEDITIONREG@103.510:zaznam_vonk_adresati_28">
    <vt:lpwstr/>
  </property>
  <property fmtid="{D5CDD505-2E9C-101B-9397-08002B2CF9AE}" pid="222" name="FSC#SKEDITIONREG@103.510:zaznam_vonk_adresati_29">
    <vt:lpwstr/>
  </property>
  <property fmtid="{D5CDD505-2E9C-101B-9397-08002B2CF9AE}" pid="223" name="FSC#SKEDITIONREG@103.510:zaznam_vonk_adresati_30">
    <vt:lpwstr/>
  </property>
  <property fmtid="{D5CDD505-2E9C-101B-9397-08002B2CF9AE}" pid="224" name="FSC#SKEDITIONREG@103.510:zaznam_vonk_adresati_31">
    <vt:lpwstr/>
  </property>
  <property fmtid="{D5CDD505-2E9C-101B-9397-08002B2CF9AE}" pid="225" name="FSC#SKEDITIONREG@103.510:zaznam_vonk_adresati_32">
    <vt:lpwstr/>
  </property>
  <property fmtid="{D5CDD505-2E9C-101B-9397-08002B2CF9AE}" pid="226" name="FSC#SKEDITIONREG@103.510:zaznam_vonk_adresati_33">
    <vt:lpwstr/>
  </property>
  <property fmtid="{D5CDD505-2E9C-101B-9397-08002B2CF9AE}" pid="227" name="FSC#SKEDITIONREG@103.510:zaznam_vonk_adresati_34">
    <vt:lpwstr/>
  </property>
  <property fmtid="{D5CDD505-2E9C-101B-9397-08002B2CF9AE}" pid="228" name="FSC#SKEDITIONREG@103.510:zaznam_vonk_adresati_35">
    <vt:lpwstr/>
  </property>
  <property fmtid="{D5CDD505-2E9C-101B-9397-08002B2CF9AE}" pid="229" name="FSC#SKEDITIONREG@103.510:Stazovatel">
    <vt:lpwstr/>
  </property>
  <property fmtid="{D5CDD505-2E9C-101B-9397-08002B2CF9AE}" pid="230" name="FSC#SKEDITIONREG@103.510:ProtiKomu">
    <vt:lpwstr/>
  </property>
  <property fmtid="{D5CDD505-2E9C-101B-9397-08002B2CF9AE}" pid="231" name="FSC#SKEDITIONREG@103.510:EvCisloStaz">
    <vt:lpwstr/>
  </property>
  <property fmtid="{D5CDD505-2E9C-101B-9397-08002B2CF9AE}" pid="232" name="FSC#SKEDITIONREG@103.510:jod_AttrDateSkutocnyDatumVydania">
    <vt:lpwstr/>
  </property>
  <property fmtid="{D5CDD505-2E9C-101B-9397-08002B2CF9AE}" pid="233" name="FSC#SKEDITIONREG@103.510:jod_AttrNumCisloZmeny">
    <vt:lpwstr/>
  </property>
  <property fmtid="{D5CDD505-2E9C-101B-9397-08002B2CF9AE}" pid="234" name="FSC#SKEDITIONREG@103.510:jod_AttrStrRegCisloZaznamu">
    <vt:lpwstr/>
  </property>
  <property fmtid="{D5CDD505-2E9C-101B-9397-08002B2CF9AE}" pid="235" name="FSC#SKEDITIONREG@103.510:jod_cislodoc">
    <vt:lpwstr/>
  </property>
  <property fmtid="{D5CDD505-2E9C-101B-9397-08002B2CF9AE}" pid="236" name="FSC#SKEDITIONREG@103.510:jod_druh">
    <vt:lpwstr/>
  </property>
  <property fmtid="{D5CDD505-2E9C-101B-9397-08002B2CF9AE}" pid="237" name="FSC#SKEDITIONREG@103.510:jod_lu">
    <vt:lpwstr/>
  </property>
  <property fmtid="{D5CDD505-2E9C-101B-9397-08002B2CF9AE}" pid="238" name="FSC#SKEDITIONREG@103.510:jod_nazov">
    <vt:lpwstr/>
  </property>
  <property fmtid="{D5CDD505-2E9C-101B-9397-08002B2CF9AE}" pid="239" name="FSC#SKEDITIONREG@103.510:jod_typ">
    <vt:lpwstr/>
  </property>
  <property fmtid="{D5CDD505-2E9C-101B-9397-08002B2CF9AE}" pid="240" name="FSC#SKEDITIONREG@103.510:jod_zh">
    <vt:lpwstr/>
  </property>
  <property fmtid="{D5CDD505-2E9C-101B-9397-08002B2CF9AE}" pid="241" name="FSC#SKEDITIONREG@103.510:jod_sAttrDatePlatnostDo">
    <vt:lpwstr/>
  </property>
  <property fmtid="{D5CDD505-2E9C-101B-9397-08002B2CF9AE}" pid="242" name="FSC#SKEDITIONREG@103.510:jod_sAttrDatePlatnostOd">
    <vt:lpwstr/>
  </property>
  <property fmtid="{D5CDD505-2E9C-101B-9397-08002B2CF9AE}" pid="243" name="FSC#SKEDITIONREG@103.510:jod_sAttrDateUcinnostDoc">
    <vt:lpwstr/>
  </property>
  <property fmtid="{D5CDD505-2E9C-101B-9397-08002B2CF9AE}" pid="244" name="FSC#SKEDITIONREG@103.510:a_telephone">
    <vt:lpwstr/>
  </property>
  <property fmtid="{D5CDD505-2E9C-101B-9397-08002B2CF9AE}" pid="245" name="FSC#SKEDITIONREG@103.510:a_email">
    <vt:lpwstr/>
  </property>
  <property fmtid="{D5CDD505-2E9C-101B-9397-08002B2CF9AE}" pid="246" name="FSC#SKEDITIONREG@103.510:a_nazovOU">
    <vt:lpwstr/>
  </property>
  <property fmtid="{D5CDD505-2E9C-101B-9397-08002B2CF9AE}" pid="247" name="FSC#SKEDITIONREG@103.510:a_veduciOU">
    <vt:lpwstr/>
  </property>
  <property fmtid="{D5CDD505-2E9C-101B-9397-08002B2CF9AE}" pid="248" name="FSC#SKEDITIONREG@103.510:a_nadradeneOU">
    <vt:lpwstr/>
  </property>
  <property fmtid="{D5CDD505-2E9C-101B-9397-08002B2CF9AE}" pid="249" name="FSC#SKEDITIONREG@103.510:a_veduciOd">
    <vt:lpwstr/>
  </property>
  <property fmtid="{D5CDD505-2E9C-101B-9397-08002B2CF9AE}" pid="250" name="FSC#SKEDITIONREG@103.510:a_komu">
    <vt:lpwstr/>
  </property>
  <property fmtid="{D5CDD505-2E9C-101B-9397-08002B2CF9AE}" pid="251" name="FSC#SKEDITIONREG@103.510:a_nasecislo">
    <vt:lpwstr/>
  </property>
  <property fmtid="{D5CDD505-2E9C-101B-9397-08002B2CF9AE}" pid="252" name="FSC#SKEDITIONREG@103.510:a_riaditelOdboru">
    <vt:lpwstr/>
  </property>
  <property fmtid="{D5CDD505-2E9C-101B-9397-08002B2CF9AE}" pid="253" name="FSC#SKEDITIONREG@103.510:zaz_fileresporg_addrstreet">
    <vt:lpwstr/>
  </property>
  <property fmtid="{D5CDD505-2E9C-101B-9397-08002B2CF9AE}" pid="254" name="FSC#SKEDITIONREG@103.510:zaz_fileresporg_addrzipcode">
    <vt:lpwstr/>
  </property>
  <property fmtid="{D5CDD505-2E9C-101B-9397-08002B2CF9AE}" pid="255" name="FSC#SKEDITIONREG@103.510:zaz_fileresporg_addrcity">
    <vt:lpwstr/>
  </property>
  <property fmtid="{D5CDD505-2E9C-101B-9397-08002B2CF9AE}" pid="256" name="FSC#COOELAK@1.1001:Subject">
    <vt:lpwstr>Výzvy PRV SR 2014 - 2020</vt:lpwstr>
  </property>
  <property fmtid="{D5CDD505-2E9C-101B-9397-08002B2CF9AE}" pid="257" name="FSC#COOELAK@1.1001:FileReference">
    <vt:lpwstr>4391-2022</vt:lpwstr>
  </property>
  <property fmtid="{D5CDD505-2E9C-101B-9397-08002B2CF9AE}" pid="258" name="FSC#COOELAK@1.1001:FileRefYear">
    <vt:lpwstr>2022</vt:lpwstr>
  </property>
  <property fmtid="{D5CDD505-2E9C-101B-9397-08002B2CF9AE}" pid="259" name="FSC#COOELAK@1.1001:FileRefOrdinal">
    <vt:lpwstr>4391</vt:lpwstr>
  </property>
  <property fmtid="{D5CDD505-2E9C-101B-9397-08002B2CF9AE}" pid="260" name="FSC#COOELAK@1.1001:FileRefOU">
    <vt:lpwstr>410</vt:lpwstr>
  </property>
  <property fmtid="{D5CDD505-2E9C-101B-9397-08002B2CF9AE}" pid="261" name="FSC#COOELAK@1.1001:Organization">
    <vt:lpwstr/>
  </property>
  <property fmtid="{D5CDD505-2E9C-101B-9397-08002B2CF9AE}" pid="262" name="FSC#COOELAK@1.1001:Owner">
    <vt:lpwstr>Kužma, Emil, Ing.</vt:lpwstr>
  </property>
  <property fmtid="{D5CDD505-2E9C-101B-9397-08002B2CF9AE}" pid="263" name="FSC#COOELAK@1.1001:OwnerExtension">
    <vt:lpwstr/>
  </property>
  <property fmtid="{D5CDD505-2E9C-101B-9397-08002B2CF9AE}" pid="264" name="FSC#COOELAK@1.1001:OwnerFaxExtension">
    <vt:lpwstr/>
  </property>
  <property fmtid="{D5CDD505-2E9C-101B-9397-08002B2CF9AE}" pid="265" name="FSC#COOELAK@1.1001:DispatchedBy">
    <vt:lpwstr/>
  </property>
  <property fmtid="{D5CDD505-2E9C-101B-9397-08002B2CF9AE}" pid="266" name="FSC#COOELAK@1.1001:DispatchedAt">
    <vt:lpwstr/>
  </property>
  <property fmtid="{D5CDD505-2E9C-101B-9397-08002B2CF9AE}" pid="267" name="FSC#COOELAK@1.1001:ApprovedBy">
    <vt:lpwstr/>
  </property>
  <property fmtid="{D5CDD505-2E9C-101B-9397-08002B2CF9AE}" pid="268" name="FSC#COOELAK@1.1001:ApprovedAt">
    <vt:lpwstr/>
  </property>
  <property fmtid="{D5CDD505-2E9C-101B-9397-08002B2CF9AE}" pid="269" name="FSC#COOELAK@1.1001:Department">
    <vt:lpwstr>410 (Odbor metodiky)</vt:lpwstr>
  </property>
  <property fmtid="{D5CDD505-2E9C-101B-9397-08002B2CF9AE}" pid="270" name="FSC#COOELAK@1.1001:CreatedAt">
    <vt:lpwstr>15.06.2022</vt:lpwstr>
  </property>
  <property fmtid="{D5CDD505-2E9C-101B-9397-08002B2CF9AE}" pid="271" name="FSC#COOELAK@1.1001:OU">
    <vt:lpwstr>410 (Odbor metodiky)</vt:lpwstr>
  </property>
  <property fmtid="{D5CDD505-2E9C-101B-9397-08002B2CF9AE}" pid="272" name="FSC#COOELAK@1.1001:Priority">
    <vt:lpwstr> ()</vt:lpwstr>
  </property>
  <property fmtid="{D5CDD505-2E9C-101B-9397-08002B2CF9AE}" pid="273" name="FSC#COOELAK@1.1001:ObjBarCode">
    <vt:lpwstr>*COO.2295.100.2.12695655*</vt:lpwstr>
  </property>
  <property fmtid="{D5CDD505-2E9C-101B-9397-08002B2CF9AE}" pid="274" name="FSC#COOELAK@1.1001:RefBarCode">
    <vt:lpwstr>*COO.2295.100.2.12695601*</vt:lpwstr>
  </property>
  <property fmtid="{D5CDD505-2E9C-101B-9397-08002B2CF9AE}" pid="275" name="FSC#COOELAK@1.1001:FileRefBarCode">
    <vt:lpwstr>*4391-2022*</vt:lpwstr>
  </property>
  <property fmtid="{D5CDD505-2E9C-101B-9397-08002B2CF9AE}" pid="276" name="FSC#COOELAK@1.1001:ExternalRef">
    <vt:lpwstr/>
  </property>
  <property fmtid="{D5CDD505-2E9C-101B-9397-08002B2CF9AE}" pid="277" name="FSC#COOELAK@1.1001:IncomingNumber">
    <vt:lpwstr/>
  </property>
  <property fmtid="{D5CDD505-2E9C-101B-9397-08002B2CF9AE}" pid="278" name="FSC#COOELAK@1.1001:IncomingSubject">
    <vt:lpwstr/>
  </property>
  <property fmtid="{D5CDD505-2E9C-101B-9397-08002B2CF9AE}" pid="279" name="FSC#COOELAK@1.1001:ProcessResponsible">
    <vt:lpwstr/>
  </property>
  <property fmtid="{D5CDD505-2E9C-101B-9397-08002B2CF9AE}" pid="280" name="FSC#COOELAK@1.1001:ProcessResponsiblePhone">
    <vt:lpwstr/>
  </property>
  <property fmtid="{D5CDD505-2E9C-101B-9397-08002B2CF9AE}" pid="281" name="FSC#COOELAK@1.1001:ProcessResponsibleMail">
    <vt:lpwstr/>
  </property>
  <property fmtid="{D5CDD505-2E9C-101B-9397-08002B2CF9AE}" pid="282" name="FSC#COOELAK@1.1001:ProcessResponsibleFax">
    <vt:lpwstr/>
  </property>
  <property fmtid="{D5CDD505-2E9C-101B-9397-08002B2CF9AE}" pid="283" name="FSC#COOELAK@1.1001:ApproverFirstName">
    <vt:lpwstr/>
  </property>
  <property fmtid="{D5CDD505-2E9C-101B-9397-08002B2CF9AE}" pid="284" name="FSC#COOELAK@1.1001:ApproverSurName">
    <vt:lpwstr/>
  </property>
  <property fmtid="{D5CDD505-2E9C-101B-9397-08002B2CF9AE}" pid="285" name="FSC#COOELAK@1.1001:ApproverTitle">
    <vt:lpwstr/>
  </property>
  <property fmtid="{D5CDD505-2E9C-101B-9397-08002B2CF9AE}" pid="286" name="FSC#COOELAK@1.1001:ExternalDate">
    <vt:lpwstr/>
  </property>
  <property fmtid="{D5CDD505-2E9C-101B-9397-08002B2CF9AE}" pid="287" name="FSC#COOELAK@1.1001:SettlementApprovedAt">
    <vt:lpwstr/>
  </property>
  <property fmtid="{D5CDD505-2E9C-101B-9397-08002B2CF9AE}" pid="288" name="FSC#COOELAK@1.1001:BaseNumber">
    <vt:lpwstr>A1.02</vt:lpwstr>
  </property>
  <property fmtid="{D5CDD505-2E9C-101B-9397-08002B2CF9AE}" pid="289" name="FSC#COOELAK@1.1001:CurrentUserRolePos">
    <vt:lpwstr>referent 8</vt:lpwstr>
  </property>
  <property fmtid="{D5CDD505-2E9C-101B-9397-08002B2CF9AE}" pid="290" name="FSC#COOELAK@1.1001:CurrentUserEmail">
    <vt:lpwstr>emil.kuzma@apa.sk</vt:lpwstr>
  </property>
  <property fmtid="{D5CDD505-2E9C-101B-9397-08002B2CF9AE}" pid="291" name="FSC#ELAKGOV@1.1001:PersonalSubjGender">
    <vt:lpwstr/>
  </property>
  <property fmtid="{D5CDD505-2E9C-101B-9397-08002B2CF9AE}" pid="292" name="FSC#ELAKGOV@1.1001:PersonalSubjFirstName">
    <vt:lpwstr/>
  </property>
  <property fmtid="{D5CDD505-2E9C-101B-9397-08002B2CF9AE}" pid="293" name="FSC#ELAKGOV@1.1001:PersonalSubjSurName">
    <vt:lpwstr/>
  </property>
  <property fmtid="{D5CDD505-2E9C-101B-9397-08002B2CF9AE}" pid="294" name="FSC#ELAKGOV@1.1001:PersonalSubjSalutation">
    <vt:lpwstr/>
  </property>
  <property fmtid="{D5CDD505-2E9C-101B-9397-08002B2CF9AE}" pid="295" name="FSC#ELAKGOV@1.1001:PersonalSubjAddress">
    <vt:lpwstr/>
  </property>
  <property fmtid="{D5CDD505-2E9C-101B-9397-08002B2CF9AE}" pid="296" name="FSC#ATSTATECFG@1.1001:Office">
    <vt:lpwstr/>
  </property>
  <property fmtid="{D5CDD505-2E9C-101B-9397-08002B2CF9AE}" pid="297" name="FSC#ATSTATECFG@1.1001:Agent">
    <vt:lpwstr>Ing. Emil Kužma</vt:lpwstr>
  </property>
  <property fmtid="{D5CDD505-2E9C-101B-9397-08002B2CF9AE}" pid="298" name="FSC#ATSTATECFG@1.1001:AgentPhone">
    <vt:lpwstr/>
  </property>
  <property fmtid="{D5CDD505-2E9C-101B-9397-08002B2CF9AE}" pid="299" name="FSC#ATSTATECFG@1.1001:DepartmentFax">
    <vt:lpwstr/>
  </property>
  <property fmtid="{D5CDD505-2E9C-101B-9397-08002B2CF9AE}" pid="300" name="FSC#ATSTATECFG@1.1001:DepartmentEmail">
    <vt:lpwstr/>
  </property>
  <property fmtid="{D5CDD505-2E9C-101B-9397-08002B2CF9AE}" pid="301" name="FSC#ATSTATECFG@1.1001:SubfileDate">
    <vt:lpwstr>15.06.2022</vt:lpwstr>
  </property>
  <property fmtid="{D5CDD505-2E9C-101B-9397-08002B2CF9AE}" pid="302" name="FSC#ATSTATECFG@1.1001:SubfileSubject">
    <vt:lpwstr>Dodatok č. 3 k rozhodnutiu GR PPA 12/2022; aktualizácia č. 3 výzvy 52/PRV/2022; podopatrenie 4.1</vt:lpwstr>
  </property>
  <property fmtid="{D5CDD505-2E9C-101B-9397-08002B2CF9AE}" pid="303" name="FSC#ATSTATECFG@1.1001:DepartmentZipCode">
    <vt:lpwstr>81526</vt:lpwstr>
  </property>
  <property fmtid="{D5CDD505-2E9C-101B-9397-08002B2CF9AE}" pid="304" name="FSC#ATSTATECFG@1.1001:DepartmentCountry">
    <vt:lpwstr/>
  </property>
  <property fmtid="{D5CDD505-2E9C-101B-9397-08002B2CF9AE}" pid="305" name="FSC#ATSTATECFG@1.1001:DepartmentCity">
    <vt:lpwstr>Bratislava</vt:lpwstr>
  </property>
  <property fmtid="{D5CDD505-2E9C-101B-9397-08002B2CF9AE}" pid="306" name="FSC#ATSTATECFG@1.1001:DepartmentStreet">
    <vt:lpwstr>Hraničná ul. č. 12</vt:lpwstr>
  </property>
  <property fmtid="{D5CDD505-2E9C-101B-9397-08002B2CF9AE}" pid="307" name="FSC#ATSTATECFG@1.1001:DepartmentDVR">
    <vt:lpwstr/>
  </property>
  <property fmtid="{D5CDD505-2E9C-101B-9397-08002B2CF9AE}" pid="308" name="FSC#ATSTATECFG@1.1001:DepartmentUID">
    <vt:lpwstr/>
  </property>
  <property fmtid="{D5CDD505-2E9C-101B-9397-08002B2CF9AE}" pid="309" name="FSC#ATSTATECFG@1.1001:SubfileReference">
    <vt:lpwstr>4391-2022-64</vt:lpwstr>
  </property>
  <property fmtid="{D5CDD505-2E9C-101B-9397-08002B2CF9AE}" pid="310" name="FSC#ATSTATECFG@1.1001:Clause">
    <vt:lpwstr/>
  </property>
  <property fmtid="{D5CDD505-2E9C-101B-9397-08002B2CF9AE}" pid="311" name="FSC#ATSTATECFG@1.1001:ApprovedSignature">
    <vt:lpwstr>Ing. Martin Ševc</vt:lpwstr>
  </property>
  <property fmtid="{D5CDD505-2E9C-101B-9397-08002B2CF9AE}" pid="312" name="FSC#ATSTATECFG@1.1001:BankAccount">
    <vt:lpwstr/>
  </property>
  <property fmtid="{D5CDD505-2E9C-101B-9397-08002B2CF9AE}" pid="313" name="FSC#ATSTATECFG@1.1001:BankAccountOwner">
    <vt:lpwstr/>
  </property>
  <property fmtid="{D5CDD505-2E9C-101B-9397-08002B2CF9AE}" pid="314" name="FSC#ATSTATECFG@1.1001:BankInstitute">
    <vt:lpwstr/>
  </property>
  <property fmtid="{D5CDD505-2E9C-101B-9397-08002B2CF9AE}" pid="315" name="FSC#ATSTATECFG@1.1001:BankAccountID">
    <vt:lpwstr/>
  </property>
  <property fmtid="{D5CDD505-2E9C-101B-9397-08002B2CF9AE}" pid="316" name="FSC#ATSTATECFG@1.1001:BankAccountIBAN">
    <vt:lpwstr/>
  </property>
  <property fmtid="{D5CDD505-2E9C-101B-9397-08002B2CF9AE}" pid="317" name="FSC#ATSTATECFG@1.1001:BankAccountBIC">
    <vt:lpwstr/>
  </property>
  <property fmtid="{D5CDD505-2E9C-101B-9397-08002B2CF9AE}" pid="318" name="FSC#ATSTATECFG@1.1001:BankName">
    <vt:lpwstr/>
  </property>
  <property fmtid="{D5CDD505-2E9C-101B-9397-08002B2CF9AE}" pid="319" name="FSC#COOELAK@1.1001:ObjectAddressees">
    <vt:lpwstr/>
  </property>
  <property fmtid="{D5CDD505-2E9C-101B-9397-08002B2CF9AE}" pid="320" name="FSC#SKCONV@103.510:docname">
    <vt:lpwstr/>
  </property>
  <property fmtid="{D5CDD505-2E9C-101B-9397-08002B2CF9AE}" pid="321" name="FSC#COOSYSTEM@1.1:Container">
    <vt:lpwstr>COO.2295.100.2.12695655</vt:lpwstr>
  </property>
  <property fmtid="{D5CDD505-2E9C-101B-9397-08002B2CF9AE}" pid="322" name="FSC#FSCFOLIO@1.1001:docpropproject">
    <vt:lpwstr/>
  </property>
</Properties>
</file>