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lacik\Desktop\VO_AKTÍVNE\Zvislé dopravné značenie\"/>
    </mc:Choice>
  </mc:AlternateContent>
  <bookViews>
    <workbookView xWindow="0" yWindow="0" windowWidth="28800" windowHeight="11835" tabRatio="814"/>
  </bookViews>
  <sheets>
    <sheet name="ZDZ a príslušenstvo" sheetId="9" r:id="rId1"/>
  </sheets>
  <definedNames>
    <definedName name="_xlnm.Print_Area" localSheetId="0">'ZDZ a príslušenstvo'!$A$1:$H$236</definedName>
  </definedNames>
  <calcPr calcId="162913"/>
</workbook>
</file>

<file path=xl/calcChain.xml><?xml version="1.0" encoding="utf-8"?>
<calcChain xmlns="http://schemas.openxmlformats.org/spreadsheetml/2006/main">
  <c r="H235" i="9" l="1"/>
  <c r="G235" i="9"/>
  <c r="H219" i="9"/>
  <c r="G219" i="9"/>
  <c r="H197" i="9"/>
  <c r="G197" i="9"/>
  <c r="H181" i="9"/>
  <c r="G181" i="9"/>
  <c r="H114" i="9"/>
  <c r="G114" i="9"/>
  <c r="H57" i="9"/>
  <c r="G57" i="9"/>
  <c r="H233" i="9" l="1"/>
  <c r="G233" i="9"/>
  <c r="H231" i="9"/>
  <c r="H229" i="9"/>
  <c r="H227" i="9"/>
  <c r="H225" i="9"/>
  <c r="G225" i="9"/>
  <c r="G229" i="9"/>
  <c r="G231" i="9"/>
  <c r="G227" i="9"/>
  <c r="G56" i="9"/>
  <c r="G218" i="9" l="1"/>
  <c r="G217" i="9"/>
  <c r="G216" i="9"/>
  <c r="G215" i="9"/>
  <c r="G214" i="9"/>
  <c r="G213" i="9"/>
  <c r="G212" i="9"/>
  <c r="G211" i="9"/>
  <c r="G210" i="9"/>
  <c r="G209" i="9"/>
  <c r="G208" i="9"/>
  <c r="G207" i="9"/>
  <c r="G206" i="9"/>
  <c r="G204" i="9"/>
  <c r="G203" i="9"/>
  <c r="G202" i="9"/>
  <c r="H218" i="9"/>
  <c r="H217" i="9"/>
  <c r="H216" i="9"/>
  <c r="H215" i="9"/>
  <c r="H214" i="9"/>
  <c r="H213" i="9"/>
  <c r="H212" i="9"/>
  <c r="H211" i="9"/>
  <c r="H210" i="9"/>
  <c r="H209" i="9"/>
  <c r="H208" i="9"/>
  <c r="H207" i="9"/>
  <c r="H206" i="9"/>
  <c r="H205" i="9"/>
  <c r="H204" i="9"/>
  <c r="H203" i="9"/>
  <c r="H202" i="9"/>
  <c r="G196" i="9"/>
  <c r="H196" i="9"/>
  <c r="G195" i="9"/>
  <c r="H195" i="9"/>
  <c r="G194" i="9"/>
  <c r="H194" i="9"/>
  <c r="G193" i="9"/>
  <c r="H193" i="9"/>
  <c r="G192" i="9"/>
  <c r="H192" i="9"/>
  <c r="G191" i="9"/>
  <c r="H191" i="9"/>
  <c r="G190" i="9"/>
  <c r="H190" i="9"/>
  <c r="H189" i="9"/>
  <c r="G188" i="9"/>
  <c r="H188" i="9"/>
  <c r="G187" i="9"/>
  <c r="H187" i="9"/>
  <c r="D180" i="9"/>
  <c r="G179" i="9"/>
  <c r="H179" i="9"/>
  <c r="G178" i="9"/>
  <c r="H178" i="9"/>
  <c r="G177" i="9"/>
  <c r="H177" i="9"/>
  <c r="D175" i="9"/>
  <c r="G174" i="9"/>
  <c r="G175" i="9" s="1"/>
  <c r="H174" i="9"/>
  <c r="H175" i="9" s="1"/>
  <c r="D172" i="9"/>
  <c r="G171" i="9"/>
  <c r="H171" i="9"/>
  <c r="G170" i="9"/>
  <c r="H170" i="9"/>
  <c r="G169" i="9"/>
  <c r="H169" i="9"/>
  <c r="G168" i="9"/>
  <c r="H168" i="9"/>
  <c r="G167" i="9"/>
  <c r="H167" i="9"/>
  <c r="G166" i="9"/>
  <c r="H166" i="9"/>
  <c r="G165" i="9"/>
  <c r="H165" i="9"/>
  <c r="G164" i="9"/>
  <c r="H164" i="9"/>
  <c r="G163" i="9"/>
  <c r="H163" i="9"/>
  <c r="G162" i="9"/>
  <c r="H162" i="9"/>
  <c r="G161" i="9"/>
  <c r="H161" i="9"/>
  <c r="G160" i="9"/>
  <c r="H160" i="9"/>
  <c r="G159" i="9"/>
  <c r="H159" i="9"/>
  <c r="G158" i="9"/>
  <c r="H158" i="9"/>
  <c r="G157" i="9"/>
  <c r="H157" i="9"/>
  <c r="G156" i="9"/>
  <c r="H156" i="9"/>
  <c r="G155" i="9"/>
  <c r="H155" i="9"/>
  <c r="G154" i="9"/>
  <c r="H154" i="9"/>
  <c r="D152" i="9"/>
  <c r="G151" i="9"/>
  <c r="H151" i="9"/>
  <c r="G150" i="9"/>
  <c r="H150" i="9"/>
  <c r="G149" i="9"/>
  <c r="H149" i="9"/>
  <c r="G148" i="9"/>
  <c r="H148" i="9"/>
  <c r="G147" i="9"/>
  <c r="H147" i="9"/>
  <c r="G146" i="9"/>
  <c r="H146" i="9"/>
  <c r="G145" i="9"/>
  <c r="H145" i="9"/>
  <c r="G144" i="9"/>
  <c r="H144" i="9"/>
  <c r="D143" i="9"/>
  <c r="G142" i="9"/>
  <c r="H142" i="9"/>
  <c r="G141" i="9"/>
  <c r="H141" i="9"/>
  <c r="G140" i="9"/>
  <c r="H140" i="9"/>
  <c r="D138" i="9"/>
  <c r="G137" i="9"/>
  <c r="G138" i="9" s="1"/>
  <c r="H137" i="9"/>
  <c r="H138" i="9" s="1"/>
  <c r="D135" i="9"/>
  <c r="G134" i="9"/>
  <c r="H134" i="9"/>
  <c r="G133" i="9"/>
  <c r="H133" i="9"/>
  <c r="G132" i="9"/>
  <c r="H132" i="9"/>
  <c r="G131" i="9"/>
  <c r="H131" i="9"/>
  <c r="G130" i="9"/>
  <c r="H130" i="9"/>
  <c r="G129" i="9"/>
  <c r="H129" i="9"/>
  <c r="D127" i="9"/>
  <c r="G126" i="9"/>
  <c r="H126" i="9"/>
  <c r="G125" i="9"/>
  <c r="H125" i="9"/>
  <c r="G124" i="9"/>
  <c r="H124" i="9"/>
  <c r="G123" i="9"/>
  <c r="H123" i="9"/>
  <c r="G122" i="9"/>
  <c r="H122" i="9"/>
  <c r="G121" i="9"/>
  <c r="H121" i="9"/>
  <c r="D113" i="9"/>
  <c r="G112" i="9"/>
  <c r="H112" i="9"/>
  <c r="G111" i="9"/>
  <c r="H111" i="9"/>
  <c r="G110" i="9"/>
  <c r="H110" i="9"/>
  <c r="D109" i="9"/>
  <c r="G108" i="9"/>
  <c r="G109" i="9" s="1"/>
  <c r="H108" i="9"/>
  <c r="H109" i="9" s="1"/>
  <c r="D107" i="9"/>
  <c r="G106" i="9"/>
  <c r="H106" i="9"/>
  <c r="G105" i="9"/>
  <c r="H105" i="9"/>
  <c r="G104" i="9"/>
  <c r="H104" i="9"/>
  <c r="G103" i="9"/>
  <c r="H103" i="9"/>
  <c r="G102" i="9"/>
  <c r="H102" i="9"/>
  <c r="G101" i="9"/>
  <c r="H101" i="9"/>
  <c r="G100" i="9"/>
  <c r="H100" i="9"/>
  <c r="G99" i="9"/>
  <c r="H99" i="9"/>
  <c r="G98" i="9"/>
  <c r="H98" i="9"/>
  <c r="G97" i="9"/>
  <c r="H97" i="9"/>
  <c r="G96" i="9"/>
  <c r="H96" i="9"/>
  <c r="G95" i="9"/>
  <c r="H95" i="9"/>
  <c r="G94" i="9"/>
  <c r="H94" i="9"/>
  <c r="G93" i="9"/>
  <c r="H93" i="9"/>
  <c r="G92" i="9"/>
  <c r="H92" i="9"/>
  <c r="G91" i="9"/>
  <c r="H91" i="9"/>
  <c r="G90" i="9"/>
  <c r="H90" i="9"/>
  <c r="D89" i="9"/>
  <c r="G88" i="9"/>
  <c r="H88" i="9"/>
  <c r="G87" i="9"/>
  <c r="H87" i="9"/>
  <c r="G86" i="9"/>
  <c r="H86" i="9"/>
  <c r="G85" i="9"/>
  <c r="H85" i="9"/>
  <c r="G84" i="9"/>
  <c r="H84" i="9"/>
  <c r="G83" i="9"/>
  <c r="H83" i="9"/>
  <c r="D82" i="9"/>
  <c r="G81" i="9"/>
  <c r="H81" i="9"/>
  <c r="G80" i="9"/>
  <c r="H80" i="9"/>
  <c r="D79" i="9"/>
  <c r="G78" i="9"/>
  <c r="G79" i="9" s="1"/>
  <c r="H78" i="9"/>
  <c r="H79" i="9" s="1"/>
  <c r="D77" i="9"/>
  <c r="G76" i="9"/>
  <c r="H76" i="9"/>
  <c r="G75" i="9"/>
  <c r="H75" i="9"/>
  <c r="G74" i="9"/>
  <c r="H74" i="9"/>
  <c r="G73" i="9"/>
  <c r="H73" i="9"/>
  <c r="G72" i="9"/>
  <c r="H72" i="9"/>
  <c r="G71" i="9"/>
  <c r="H71" i="9"/>
  <c r="D70" i="9"/>
  <c r="G69" i="9"/>
  <c r="H69" i="9"/>
  <c r="G68" i="9"/>
  <c r="H68" i="9"/>
  <c r="G67" i="9"/>
  <c r="H67" i="9"/>
  <c r="G66" i="9"/>
  <c r="H66" i="9"/>
  <c r="G65" i="9"/>
  <c r="H65" i="9"/>
  <c r="G64" i="9"/>
  <c r="H64" i="9"/>
  <c r="D56" i="9"/>
  <c r="G55" i="9"/>
  <c r="H55" i="9"/>
  <c r="G54" i="9"/>
  <c r="H54" i="9"/>
  <c r="D53" i="9"/>
  <c r="H52" i="9"/>
  <c r="H53" i="9" s="1"/>
  <c r="G52" i="9"/>
  <c r="G53" i="9" s="1"/>
  <c r="D51" i="9"/>
  <c r="G50" i="9"/>
  <c r="H50" i="9"/>
  <c r="G49" i="9"/>
  <c r="H49" i="9"/>
  <c r="G48" i="9"/>
  <c r="H48" i="9"/>
  <c r="G47" i="9"/>
  <c r="H47" i="9"/>
  <c r="G46" i="9"/>
  <c r="H46" i="9"/>
  <c r="G45" i="9"/>
  <c r="H45" i="9"/>
  <c r="G44" i="9"/>
  <c r="H44" i="9"/>
  <c r="G43" i="9"/>
  <c r="H43" i="9"/>
  <c r="G42" i="9"/>
  <c r="H42" i="9"/>
  <c r="D41" i="9"/>
  <c r="G40" i="9"/>
  <c r="H40" i="9"/>
  <c r="G39" i="9"/>
  <c r="H39" i="9"/>
  <c r="G38" i="9"/>
  <c r="H38" i="9"/>
  <c r="G37" i="9"/>
  <c r="H37" i="9"/>
  <c r="G36" i="9"/>
  <c r="H36" i="9"/>
  <c r="G35" i="9"/>
  <c r="H35" i="9"/>
  <c r="D34" i="9"/>
  <c r="G33" i="9"/>
  <c r="H33" i="9"/>
  <c r="G32" i="9"/>
  <c r="H32" i="9"/>
  <c r="D31" i="9"/>
  <c r="G30" i="9"/>
  <c r="G31" i="9" s="1"/>
  <c r="H30" i="9"/>
  <c r="H31" i="9" s="1"/>
  <c r="D29" i="9"/>
  <c r="G28" i="9"/>
  <c r="H28" i="9"/>
  <c r="G27" i="9"/>
  <c r="H27" i="9"/>
  <c r="G26" i="9"/>
  <c r="H26" i="9"/>
  <c r="G25" i="9"/>
  <c r="H25" i="9"/>
  <c r="G24" i="9"/>
  <c r="H24" i="9"/>
  <c r="G23" i="9"/>
  <c r="H23" i="9"/>
  <c r="D22" i="9"/>
  <c r="G21" i="9"/>
  <c r="H21" i="9"/>
  <c r="G20" i="9"/>
  <c r="H20" i="9"/>
  <c r="G19" i="9"/>
  <c r="H19" i="9"/>
  <c r="G18" i="9"/>
  <c r="H18" i="9"/>
  <c r="G17" i="9"/>
  <c r="H17" i="9"/>
  <c r="G16" i="9"/>
  <c r="H16" i="9"/>
  <c r="G143" i="9" l="1"/>
  <c r="H82" i="9"/>
  <c r="G113" i="9"/>
  <c r="G180" i="9"/>
  <c r="H127" i="9"/>
  <c r="H135" i="9"/>
  <c r="G152" i="9"/>
  <c r="H172" i="9"/>
  <c r="H34" i="9"/>
  <c r="G172" i="9"/>
  <c r="G29" i="9"/>
  <c r="G82" i="9"/>
  <c r="G135" i="9"/>
  <c r="H180" i="9"/>
  <c r="H143" i="9"/>
  <c r="H152" i="9"/>
  <c r="G107" i="9"/>
  <c r="G41" i="9"/>
  <c r="G77" i="9"/>
  <c r="G89" i="9"/>
  <c r="H113" i="9"/>
  <c r="H107" i="9"/>
  <c r="H70" i="9"/>
  <c r="H77" i="9"/>
  <c r="H89" i="9"/>
  <c r="H29" i="9"/>
  <c r="H22" i="9"/>
  <c r="G34" i="9"/>
  <c r="G51" i="9"/>
  <c r="H56" i="9"/>
  <c r="H41" i="9"/>
  <c r="H51" i="9"/>
</calcChain>
</file>

<file path=xl/sharedStrings.xml><?xml version="1.0" encoding="utf-8"?>
<sst xmlns="http://schemas.openxmlformats.org/spreadsheetml/2006/main" count="540" uniqueCount="170">
  <si>
    <t>Merná jednotka</t>
  </si>
  <si>
    <t>Množstvo</t>
  </si>
  <si>
    <t>Cena bez DPH spolu</t>
  </si>
  <si>
    <t>Cena s DPH spolu</t>
  </si>
  <si>
    <t>ks</t>
  </si>
  <si>
    <t>A  spolu</t>
  </si>
  <si>
    <t>B  spolu</t>
  </si>
  <si>
    <t>C spolu</t>
  </si>
  <si>
    <t>Z 5a</t>
  </si>
  <si>
    <t>Príslušenstvo k zvislým dopravným značkám</t>
  </si>
  <si>
    <t>Druh</t>
  </si>
  <si>
    <t>Podstavec gum., prenosný</t>
  </si>
  <si>
    <t>30 kg</t>
  </si>
  <si>
    <t>A1a – A12</t>
  </si>
  <si>
    <t>A30a,b</t>
  </si>
  <si>
    <t>A31 - A34</t>
  </si>
  <si>
    <t>B1 – B39</t>
  </si>
  <si>
    <t>P10</t>
  </si>
  <si>
    <t>P11</t>
  </si>
  <si>
    <t>P  spolu</t>
  </si>
  <si>
    <t>C1 – C18</t>
  </si>
  <si>
    <t>C - 19</t>
  </si>
  <si>
    <t>C20 - C30</t>
  </si>
  <si>
    <t>IP1- IP2</t>
  </si>
  <si>
    <t>IP 3a</t>
  </si>
  <si>
    <t>IP3B - IP5</t>
  </si>
  <si>
    <t>IP7 - IP11</t>
  </si>
  <si>
    <t>IP12 - IP21b</t>
  </si>
  <si>
    <t>IP24a - IP30</t>
  </si>
  <si>
    <t>IP33 - IP34c</t>
  </si>
  <si>
    <t>IS17a,b</t>
  </si>
  <si>
    <t>IS18a - IS19a</t>
  </si>
  <si>
    <t>IS19B - IS20b</t>
  </si>
  <si>
    <t>IS 21 - IS26</t>
  </si>
  <si>
    <t>IS27 - IS31</t>
  </si>
  <si>
    <t>IS32a - IS32c</t>
  </si>
  <si>
    <t>IS33, IS34</t>
  </si>
  <si>
    <t>IS35</t>
  </si>
  <si>
    <t>IS36a - IS36d</t>
  </si>
  <si>
    <t>II1a - II17c</t>
  </si>
  <si>
    <t>E13, P14, P15</t>
  </si>
  <si>
    <t>E2 - E8c</t>
  </si>
  <si>
    <t>E1,E9 - E12,P12,P13</t>
  </si>
  <si>
    <t>II spolu</t>
  </si>
  <si>
    <t>Dodatkové spolu</t>
  </si>
  <si>
    <t>IS1a - IS10</t>
  </si>
  <si>
    <t>IS11</t>
  </si>
  <si>
    <t>IS12 - IS14</t>
  </si>
  <si>
    <t>IS15 - IS16**</t>
  </si>
  <si>
    <t>Typ ZDZ podľa vyhlášky 9/2009 Z.z.</t>
  </si>
  <si>
    <t>A13 - A14</t>
  </si>
  <si>
    <t>P1</t>
  </si>
  <si>
    <t>P2</t>
  </si>
  <si>
    <t>P4 - P7</t>
  </si>
  <si>
    <t>P8 - P9</t>
  </si>
  <si>
    <t>IP6</t>
  </si>
  <si>
    <t>IP spolu</t>
  </si>
  <si>
    <t>Jednotková cena 
s DPH  v €</t>
  </si>
  <si>
    <t>Jednotková cena
bez DPH  v €</t>
  </si>
  <si>
    <t>Cena
bez DPH
spolu v €</t>
  </si>
  <si>
    <t>Cena s DPH
spolu v €</t>
  </si>
  <si>
    <t xml:space="preserve">  A15 - A26</t>
  </si>
  <si>
    <t>A27a - A29b</t>
  </si>
  <si>
    <t>Objímka (FeZn)</t>
  </si>
  <si>
    <t>IS spolu</t>
  </si>
  <si>
    <t>t1250</t>
  </si>
  <si>
    <t>400x1200</t>
  </si>
  <si>
    <t>1500x1000</t>
  </si>
  <si>
    <t>750x750</t>
  </si>
  <si>
    <t>500x1000</t>
  </si>
  <si>
    <t>1500x1500</t>
  </si>
  <si>
    <t>900x200</t>
  </si>
  <si>
    <t>1000x1500</t>
  </si>
  <si>
    <t>1500x330</t>
  </si>
  <si>
    <t>1500x500</t>
  </si>
  <si>
    <t>500x300</t>
  </si>
  <si>
    <t>1000x500</t>
  </si>
  <si>
    <t>700x300</t>
  </si>
  <si>
    <t>700x500</t>
  </si>
  <si>
    <t>1100x330</t>
  </si>
  <si>
    <t>Rozmery</t>
  </si>
  <si>
    <t>t900</t>
  </si>
  <si>
    <t>500x500</t>
  </si>
  <si>
    <t>500x700</t>
  </si>
  <si>
    <t>750x1000</t>
  </si>
  <si>
    <t>300x200</t>
  </si>
  <si>
    <t>500x150</t>
  </si>
  <si>
    <t>IS15 - IS16</t>
  </si>
  <si>
    <t xml:space="preserve"> </t>
  </si>
  <si>
    <t>Kryt stĺpika</t>
  </si>
  <si>
    <t>600x300</t>
  </si>
  <si>
    <t>IS21 - IS26</t>
  </si>
  <si>
    <t>IS37a - IS37b</t>
  </si>
  <si>
    <t>Rúra pozinkovaná hr.2mm, d-3,5bm</t>
  </si>
  <si>
    <t>Rúra pozinkovaná hr.2mm, d-4 bm</t>
  </si>
  <si>
    <t>Rúra pozinkovaná hr.3,2mm, d-3,5bm</t>
  </si>
  <si>
    <t>Rúra pozinkovaná hr.3,2mm, d-4 bm</t>
  </si>
  <si>
    <t>ZDZ na cesty II a III. triedy - základný rozmer (fólia Ref 1)</t>
  </si>
  <si>
    <t>Dopravné zariadenia (fólia Ref 2)</t>
  </si>
  <si>
    <t>Dopravné zariadenia - podklad z pozinkovaného plechu s ochranou so zahnutým okrajom, predná strana bude z retroreflexnej fólie triedy 2 (Ref 2)</t>
  </si>
  <si>
    <t>ZDZ na cesty II. a III. triedy - na podklade z pozinkovaného plechu s ochranou so zahnutým okrajom, základný rozmer, predná strana bude z retroreflexnej fólie 1 (Ref 1)</t>
  </si>
  <si>
    <t>ZDZ na cesty I. triedy - na podklade z pozinkovaného plechu s ochranou so zahnutým okrajom, zväčšený rozmer, predná strana bude z retroreflexnej fólie 2 (Ref 2)</t>
  </si>
  <si>
    <t>ø 900</t>
  </si>
  <si>
    <t>ø 700</t>
  </si>
  <si>
    <t>Objímka (FeZn)  40x40mm</t>
  </si>
  <si>
    <t>40 x 40 mm</t>
  </si>
  <si>
    <t>Jokel 40 x 40mm d-1,0 bm, červenobiely reflexný polep tr. 1</t>
  </si>
  <si>
    <t>40 x 40 x 1,0 bm</t>
  </si>
  <si>
    <t>Bandimex páska 13 mm</t>
  </si>
  <si>
    <t>13 mm/bm</t>
  </si>
  <si>
    <t>Bandimex páska 16 mm</t>
  </si>
  <si>
    <t>16 mm/bm</t>
  </si>
  <si>
    <t>Bandimex spona 13 mm</t>
  </si>
  <si>
    <t>13 mm</t>
  </si>
  <si>
    <t>Bandimex spona 16 mm</t>
  </si>
  <si>
    <t>16 mm</t>
  </si>
  <si>
    <t>Fólia reflexná tr. 1</t>
  </si>
  <si>
    <t>Fólia nereflexná - čierna</t>
  </si>
  <si>
    <t>Zrkadlo dopravné</t>
  </si>
  <si>
    <t>1000 x8 00 mm</t>
  </si>
  <si>
    <t>800 x 600 mm</t>
  </si>
  <si>
    <t>Cena celkom :</t>
  </si>
  <si>
    <t>Sumár zvislého dopravného značenia a príslušenstva</t>
  </si>
  <si>
    <t>IS17a,b nová graf.</t>
  </si>
  <si>
    <t>1750x550</t>
  </si>
  <si>
    <t>2000x550</t>
  </si>
  <si>
    <t>2250x550</t>
  </si>
  <si>
    <t>ZDZ na cesty I. triedy - na podklade z pozinkovaného plechu s ochranou so zahnutým okrajom, základný rozmer, predná strana bude z retroreflexnej fólie 2 (Ref 2)</t>
  </si>
  <si>
    <t>-</t>
  </si>
  <si>
    <t>1500 x 220</t>
  </si>
  <si>
    <t>1000 x 500</t>
  </si>
  <si>
    <t>500 x 500</t>
  </si>
  <si>
    <t>750 x 750</t>
  </si>
  <si>
    <t>250 x 1000</t>
  </si>
  <si>
    <t>bm</t>
  </si>
  <si>
    <t>m2</t>
  </si>
  <si>
    <t>Špecifikácia</t>
  </si>
  <si>
    <t>Uchádzač:</t>
  </si>
  <si>
    <t>vyplní uchádzač</t>
  </si>
  <si>
    <t>Sídlo/adresa:</t>
  </si>
  <si>
    <t>IČO:</t>
  </si>
  <si>
    <t>Zvislé dopravné značenie</t>
  </si>
  <si>
    <t>V ............................, dňa</t>
  </si>
  <si>
    <t>podpis oprávnenej osoby</t>
  </si>
  <si>
    <r>
      <t>m</t>
    </r>
    <r>
      <rPr>
        <b/>
        <vertAlign val="superscript"/>
        <sz val="10"/>
        <rFont val="Calibri"/>
        <family val="2"/>
        <charset val="238"/>
        <scheme val="minor"/>
      </rPr>
      <t>2</t>
    </r>
  </si>
  <si>
    <r>
      <t xml:space="preserve">Z1 </t>
    </r>
    <r>
      <rPr>
        <sz val="10"/>
        <rFont val="Calibri"/>
        <family val="2"/>
        <charset val="238"/>
        <scheme val="minor"/>
      </rPr>
      <t>( 300 mm) - plas</t>
    </r>
    <r>
      <rPr>
        <b/>
        <sz val="10"/>
        <rFont val="Calibri"/>
        <family val="2"/>
        <charset val="238"/>
        <scheme val="minor"/>
      </rPr>
      <t>t.</t>
    </r>
  </si>
  <si>
    <r>
      <t>Z 1</t>
    </r>
    <r>
      <rPr>
        <sz val="10"/>
        <rFont val="Calibri"/>
        <family val="2"/>
        <charset val="238"/>
        <scheme val="minor"/>
      </rPr>
      <t xml:space="preserve"> (500 mm)- plastový</t>
    </r>
  </si>
  <si>
    <r>
      <t xml:space="preserve">Z 2a </t>
    </r>
    <r>
      <rPr>
        <sz val="10"/>
        <rFont val="Calibri"/>
        <family val="2"/>
        <charset val="238"/>
        <scheme val="minor"/>
      </rPr>
      <t>(1500 x 220 mm)</t>
    </r>
  </si>
  <si>
    <r>
      <t xml:space="preserve">Z 2b </t>
    </r>
    <r>
      <rPr>
        <sz val="10"/>
        <rFont val="Calibri"/>
        <family val="2"/>
        <charset val="238"/>
        <scheme val="minor"/>
      </rPr>
      <t>(1500 x 220 mm)</t>
    </r>
  </si>
  <si>
    <r>
      <t xml:space="preserve">Z 3a </t>
    </r>
    <r>
      <rPr>
        <sz val="10"/>
        <rFont val="Calibri"/>
        <family val="2"/>
        <charset val="238"/>
        <scheme val="minor"/>
      </rPr>
      <t>(1000 x 500 mm)</t>
    </r>
  </si>
  <si>
    <r>
      <t>Z 3b</t>
    </r>
    <r>
      <rPr>
        <sz val="10"/>
        <rFont val="Calibri"/>
        <family val="2"/>
        <charset val="238"/>
        <scheme val="minor"/>
      </rPr>
      <t xml:space="preserve"> (500 x 500 mm)</t>
    </r>
  </si>
  <si>
    <r>
      <t>Z 3b</t>
    </r>
    <r>
      <rPr>
        <sz val="10"/>
        <rFont val="Calibri"/>
        <family val="2"/>
        <charset val="238"/>
        <scheme val="minor"/>
      </rPr>
      <t xml:space="preserve"> (750 x 750 mm)</t>
    </r>
  </si>
  <si>
    <r>
      <t xml:space="preserve">Z 4a - Z 4c 
</t>
    </r>
    <r>
      <rPr>
        <sz val="10"/>
        <rFont val="Calibri"/>
        <family val="2"/>
        <charset val="238"/>
        <scheme val="minor"/>
      </rPr>
      <t>(250 x 1000 mm) 
- plastové</t>
    </r>
  </si>
  <si>
    <r>
      <t xml:space="preserve">Z 4d - Z 4f
</t>
    </r>
    <r>
      <rPr>
        <sz val="10"/>
        <rFont val="Calibri"/>
        <family val="2"/>
        <charset val="238"/>
        <scheme val="minor"/>
      </rPr>
      <t>(500 mm) - plastové</t>
    </r>
  </si>
  <si>
    <t xml:space="preserve">Rozmer
(d x s x l)* </t>
  </si>
  <si>
    <t xml:space="preserve">Æ 60 </t>
  </si>
  <si>
    <t>Æ 60 x 2 x3500</t>
  </si>
  <si>
    <t>Æ 60 x 2 x 4000</t>
  </si>
  <si>
    <t>Æ 60 x 3,2 x3500</t>
  </si>
  <si>
    <t>Æ 60 x 3,2 x 4000</t>
  </si>
  <si>
    <t>Æ 60</t>
  </si>
  <si>
    <r>
      <t xml:space="preserve"> 1m</t>
    </r>
    <r>
      <rPr>
        <b/>
        <vertAlign val="superscript"/>
        <sz val="10"/>
        <rFont val="Calibri"/>
        <family val="2"/>
        <charset val="238"/>
        <scheme val="minor"/>
      </rPr>
      <t>2</t>
    </r>
  </si>
  <si>
    <r>
      <t xml:space="preserve">ZDZ na cesty I. triedy - </t>
    </r>
    <r>
      <rPr>
        <b/>
        <u/>
        <sz val="10"/>
        <rFont val="Calibri"/>
        <family val="2"/>
        <charset val="238"/>
        <scheme val="minor"/>
      </rPr>
      <t>zväčšený</t>
    </r>
    <r>
      <rPr>
        <b/>
        <sz val="10"/>
        <rFont val="Calibri"/>
        <family val="2"/>
        <charset val="238"/>
        <scheme val="minor"/>
      </rPr>
      <t xml:space="preserve"> rozmer (fólia Ref 2)</t>
    </r>
  </si>
  <si>
    <r>
      <t xml:space="preserve">ZDZ na cesty I. triedy - </t>
    </r>
    <r>
      <rPr>
        <b/>
        <u/>
        <sz val="10"/>
        <rFont val="Calibri"/>
        <family val="2"/>
        <charset val="238"/>
        <scheme val="minor"/>
      </rPr>
      <t>základný</t>
    </r>
    <r>
      <rPr>
        <b/>
        <sz val="10"/>
        <rFont val="Calibri"/>
        <family val="2"/>
        <charset val="238"/>
        <scheme val="minor"/>
      </rPr>
      <t xml:space="preserve"> rozmer (fólia Ref 2)</t>
    </r>
  </si>
  <si>
    <t>Príloha č.3 SP</t>
  </si>
  <si>
    <t>Spolu za príslušenstvo k zvislým dopravným značkám</t>
  </si>
  <si>
    <t>Spolu za dopravné zariadenia (fólia Ref 2)</t>
  </si>
  <si>
    <t>Spolu za ZDZ na cesty II. A III. triedy - základný rozmer (fólia Ref 1)</t>
  </si>
  <si>
    <t>Spolu za ZDZ na cesty I. triedy - základný rozmer (fólia Ref 2)</t>
  </si>
  <si>
    <t>Spolu za ZDZ na cesty I. triedy - zvačšený rozmer (fólia Ref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</si>
</sst>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_-* #,##0.00\ [$€-41B]_-;\-* #,##0.00\ [$€-41B]_-;_-* &quot;-&quot;??\ [$€-41B]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2" fontId="8" fillId="9" borderId="3" xfId="0" applyNumberFormat="1" applyFont="1" applyFill="1" applyBorder="1" applyProtection="1">
      <protection locked="0"/>
    </xf>
    <xf numFmtId="2" fontId="8" fillId="0" borderId="3" xfId="0" applyNumberFormat="1" applyFont="1" applyBorder="1"/>
    <xf numFmtId="2" fontId="8" fillId="0" borderId="32" xfId="0" applyNumberFormat="1" applyFont="1" applyBorder="1"/>
    <xf numFmtId="0" fontId="7" fillId="0" borderId="2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2" fontId="8" fillId="9" borderId="1" xfId="0" applyNumberFormat="1" applyFont="1" applyFill="1" applyBorder="1" applyProtection="1">
      <protection locked="0"/>
    </xf>
    <xf numFmtId="2" fontId="8" fillId="0" borderId="1" xfId="0" applyNumberFormat="1" applyFont="1" applyBorder="1"/>
    <xf numFmtId="2" fontId="8" fillId="0" borderId="27" xfId="0" applyNumberFormat="1" applyFont="1" applyBorder="1"/>
    <xf numFmtId="0" fontId="7" fillId="8" borderId="26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/>
    </xf>
    <xf numFmtId="2" fontId="7" fillId="8" borderId="1" xfId="0" applyNumberFormat="1" applyFont="1" applyFill="1" applyBorder="1" applyAlignment="1">
      <alignment horizontal="center"/>
    </xf>
    <xf numFmtId="2" fontId="7" fillId="8" borderId="1" xfId="0" applyNumberFormat="1" applyFont="1" applyFill="1" applyBorder="1"/>
    <xf numFmtId="2" fontId="7" fillId="8" borderId="27" xfId="0" applyNumberFormat="1" applyFont="1" applyFill="1" applyBorder="1"/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8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/>
    </xf>
    <xf numFmtId="2" fontId="7" fillId="8" borderId="29" xfId="0" applyNumberFormat="1" applyFont="1" applyFill="1" applyBorder="1" applyAlignment="1">
      <alignment horizontal="center"/>
    </xf>
    <xf numFmtId="4" fontId="8" fillId="9" borderId="3" xfId="0" applyNumberFormat="1" applyFont="1" applyFill="1" applyBorder="1" applyProtection="1">
      <protection locked="0"/>
    </xf>
    <xf numFmtId="4" fontId="8" fillId="0" borderId="3" xfId="0" applyNumberFormat="1" applyFont="1" applyBorder="1"/>
    <xf numFmtId="4" fontId="8" fillId="0" borderId="32" xfId="0" applyNumberFormat="1" applyFont="1" applyBorder="1"/>
    <xf numFmtId="4" fontId="8" fillId="9" borderId="1" xfId="0" applyNumberFormat="1" applyFont="1" applyFill="1" applyBorder="1" applyProtection="1">
      <protection locked="0"/>
    </xf>
    <xf numFmtId="4" fontId="8" fillId="0" borderId="1" xfId="0" applyNumberFormat="1" applyFont="1" applyBorder="1"/>
    <xf numFmtId="4" fontId="8" fillId="0" borderId="27" xfId="0" applyNumberFormat="1" applyFont="1" applyBorder="1"/>
    <xf numFmtId="4" fontId="7" fillId="8" borderId="1" xfId="0" applyNumberFormat="1" applyFont="1" applyFill="1" applyBorder="1"/>
    <xf numFmtId="4" fontId="7" fillId="8" borderId="27" xfId="0" applyNumberFormat="1" applyFont="1" applyFill="1" applyBorder="1"/>
    <xf numFmtId="4" fontId="8" fillId="9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vertical="center"/>
    </xf>
    <xf numFmtId="4" fontId="7" fillId="8" borderId="29" xfId="0" applyNumberFormat="1" applyFont="1" applyFill="1" applyBorder="1" applyAlignment="1">
      <alignment horizontal="center"/>
    </xf>
    <xf numFmtId="4" fontId="7" fillId="8" borderId="29" xfId="0" applyNumberFormat="1" applyFont="1" applyFill="1" applyBorder="1"/>
    <xf numFmtId="4" fontId="7" fillId="8" borderId="30" xfId="0" applyNumberFormat="1" applyFont="1" applyFill="1" applyBorder="1"/>
    <xf numFmtId="0" fontId="8" fillId="0" borderId="3" xfId="0" applyFont="1" applyFill="1" applyBorder="1" applyAlignment="1">
      <alignment horizontal="center" vertical="center"/>
    </xf>
    <xf numFmtId="4" fontId="8" fillId="9" borderId="3" xfId="0" applyNumberFormat="1" applyFont="1" applyFill="1" applyBorder="1" applyAlignment="1" applyProtection="1">
      <alignment vertical="center"/>
      <protection locked="0"/>
    </xf>
    <xf numFmtId="4" fontId="8" fillId="0" borderId="3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/>
    </xf>
    <xf numFmtId="4" fontId="7" fillId="8" borderId="1" xfId="0" applyNumberFormat="1" applyFont="1" applyFill="1" applyBorder="1" applyAlignment="1">
      <alignment horizontal="center" vertical="center"/>
    </xf>
    <xf numFmtId="4" fontId="7" fillId="8" borderId="1" xfId="0" applyNumberFormat="1" applyFont="1" applyFill="1" applyBorder="1" applyAlignment="1">
      <alignment vertical="center"/>
    </xf>
    <xf numFmtId="4" fontId="7" fillId="8" borderId="27" xfId="0" applyNumberFormat="1" applyFont="1" applyFill="1" applyBorder="1" applyAlignment="1">
      <alignment vertical="center"/>
    </xf>
    <xf numFmtId="4" fontId="8" fillId="8" borderId="27" xfId="0" applyNumberFormat="1" applyFont="1" applyFill="1" applyBorder="1" applyAlignment="1">
      <alignment vertical="center"/>
    </xf>
    <xf numFmtId="0" fontId="7" fillId="8" borderId="29" xfId="0" applyFont="1" applyFill="1" applyBorder="1" applyAlignment="1">
      <alignment horizontal="center" vertical="center"/>
    </xf>
    <xf numFmtId="4" fontId="7" fillId="8" borderId="29" xfId="0" applyNumberFormat="1" applyFont="1" applyFill="1" applyBorder="1" applyAlignment="1">
      <alignment horizontal="center" vertical="center"/>
    </xf>
    <xf numFmtId="4" fontId="7" fillId="8" borderId="29" xfId="0" applyNumberFormat="1" applyFont="1" applyFill="1" applyBorder="1" applyAlignment="1">
      <alignment vertical="center"/>
    </xf>
    <xf numFmtId="4" fontId="7" fillId="8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8" fillId="9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" fontId="8" fillId="9" borderId="29" xfId="0" applyNumberFormat="1" applyFont="1" applyFill="1" applyBorder="1" applyAlignment="1" applyProtection="1">
      <alignment vertical="center"/>
      <protection locked="0"/>
    </xf>
    <xf numFmtId="4" fontId="8" fillId="0" borderId="29" xfId="0" applyNumberFormat="1" applyFont="1" applyBorder="1" applyAlignment="1">
      <alignment vertical="center"/>
    </xf>
    <xf numFmtId="4" fontId="8" fillId="0" borderId="30" xfId="0" applyNumberFormat="1" applyFont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2" fontId="8" fillId="9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vertical="center" wrapText="1"/>
    </xf>
    <xf numFmtId="2" fontId="8" fillId="9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2" fontId="8" fillId="9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7" fillId="6" borderId="7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10" borderId="21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/>
    </xf>
    <xf numFmtId="2" fontId="7" fillId="10" borderId="9" xfId="0" applyNumberFormat="1" applyFont="1" applyFill="1" applyBorder="1" applyAlignment="1">
      <alignment horizontal="center"/>
    </xf>
    <xf numFmtId="2" fontId="7" fillId="8" borderId="44" xfId="0" applyNumberFormat="1" applyFont="1" applyFill="1" applyBorder="1"/>
    <xf numFmtId="2" fontId="7" fillId="8" borderId="45" xfId="0" applyNumberFormat="1" applyFont="1" applyFill="1" applyBorder="1"/>
    <xf numFmtId="2" fontId="7" fillId="10" borderId="35" xfId="0" applyNumberFormat="1" applyFont="1" applyFill="1" applyBorder="1"/>
    <xf numFmtId="2" fontId="7" fillId="10" borderId="48" xfId="0" applyNumberFormat="1" applyFont="1" applyFill="1" applyBorder="1"/>
    <xf numFmtId="0" fontId="7" fillId="10" borderId="48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/>
    </xf>
    <xf numFmtId="4" fontId="7" fillId="10" borderId="0" xfId="0" applyNumberFormat="1" applyFont="1" applyFill="1" applyBorder="1" applyAlignment="1">
      <alignment horizontal="center"/>
    </xf>
    <xf numFmtId="4" fontId="7" fillId="10" borderId="33" xfId="0" applyNumberFormat="1" applyFont="1" applyFill="1" applyBorder="1"/>
    <xf numFmtId="4" fontId="7" fillId="10" borderId="48" xfId="0" applyNumberFormat="1" applyFont="1" applyFill="1" applyBorder="1"/>
    <xf numFmtId="0" fontId="7" fillId="10" borderId="0" xfId="0" applyFont="1" applyFill="1" applyBorder="1" applyAlignment="1">
      <alignment horizontal="center" vertical="center"/>
    </xf>
    <xf numFmtId="4" fontId="7" fillId="10" borderId="0" xfId="0" applyNumberFormat="1" applyFont="1" applyFill="1" applyBorder="1" applyAlignment="1">
      <alignment horizontal="center" vertical="center"/>
    </xf>
    <xf numFmtId="4" fontId="7" fillId="10" borderId="48" xfId="0" applyNumberFormat="1" applyFont="1" applyFill="1" applyBorder="1" applyAlignment="1">
      <alignment vertical="center"/>
    </xf>
    <xf numFmtId="4" fontId="7" fillId="10" borderId="35" xfId="0" applyNumberFormat="1" applyFont="1" applyFill="1" applyBorder="1" applyAlignment="1">
      <alignment vertical="center"/>
    </xf>
    <xf numFmtId="0" fontId="8" fillId="10" borderId="9" xfId="0" applyFont="1" applyFill="1" applyBorder="1" applyAlignment="1">
      <alignment horizontal="center" vertical="center"/>
    </xf>
    <xf numFmtId="4" fontId="8" fillId="10" borderId="9" xfId="0" applyNumberFormat="1" applyFont="1" applyFill="1" applyBorder="1" applyAlignment="1" applyProtection="1">
      <alignment vertical="center"/>
      <protection locked="0"/>
    </xf>
    <xf numFmtId="4" fontId="8" fillId="10" borderId="48" xfId="0" applyNumberFormat="1" applyFont="1" applyFill="1" applyBorder="1" applyAlignment="1">
      <alignment vertical="center"/>
    </xf>
    <xf numFmtId="0" fontId="8" fillId="9" borderId="0" xfId="0" applyNumberFormat="1" applyFont="1" applyFill="1" applyBorder="1" applyAlignment="1" applyProtection="1">
      <alignment horizontal="left"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40" xfId="0" applyNumberFormat="1" applyFont="1" applyFill="1" applyBorder="1" applyAlignment="1" applyProtection="1">
      <alignment horizontal="center" vertical="top"/>
    </xf>
    <xf numFmtId="0" fontId="3" fillId="9" borderId="28" xfId="0" applyNumberFormat="1" applyFont="1" applyFill="1" applyBorder="1" applyAlignment="1" applyProtection="1">
      <alignment horizontal="left" vertical="top"/>
      <protection locked="0"/>
    </xf>
    <xf numFmtId="0" fontId="3" fillId="9" borderId="29" xfId="0" applyNumberFormat="1" applyFont="1" applyFill="1" applyBorder="1" applyAlignment="1" applyProtection="1">
      <alignment horizontal="left" vertical="top"/>
      <protection locked="0"/>
    </xf>
    <xf numFmtId="0" fontId="3" fillId="9" borderId="3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center" vertical="top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9" borderId="23" xfId="0" applyNumberFormat="1" applyFont="1" applyFill="1" applyBorder="1" applyAlignment="1" applyProtection="1">
      <alignment horizontal="left" vertical="top"/>
      <protection locked="0"/>
    </xf>
    <xf numFmtId="0" fontId="3" fillId="9" borderId="24" xfId="0" applyNumberFormat="1" applyFont="1" applyFill="1" applyBorder="1" applyAlignment="1" applyProtection="1">
      <alignment horizontal="left" vertical="top"/>
      <protection locked="0"/>
    </xf>
    <xf numFmtId="0" fontId="3" fillId="9" borderId="25" xfId="0" applyNumberFormat="1" applyFont="1" applyFill="1" applyBorder="1" applyAlignment="1" applyProtection="1">
      <alignment horizontal="left" vertical="top"/>
      <protection locked="0"/>
    </xf>
    <xf numFmtId="0" fontId="8" fillId="9" borderId="1" xfId="0" applyNumberFormat="1" applyFont="1" applyFill="1" applyBorder="1" applyAlignment="1" applyProtection="1">
      <alignment horizontal="center" vertical="top"/>
    </xf>
    <xf numFmtId="0" fontId="3" fillId="9" borderId="26" xfId="0" applyNumberFormat="1" applyFont="1" applyFill="1" applyBorder="1" applyAlignment="1" applyProtection="1">
      <alignment horizontal="left" vertical="top"/>
      <protection locked="0"/>
    </xf>
    <xf numFmtId="0" fontId="3" fillId="9" borderId="1" xfId="0" applyNumberFormat="1" applyFont="1" applyFill="1" applyBorder="1" applyAlignment="1" applyProtection="1">
      <alignment horizontal="left" vertical="top"/>
      <protection locked="0"/>
    </xf>
    <xf numFmtId="0" fontId="3" fillId="9" borderId="27" xfId="0" applyNumberFormat="1" applyFont="1" applyFill="1" applyBorder="1" applyAlignment="1" applyProtection="1">
      <alignment horizontal="left" vertical="top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6" fillId="8" borderId="41" xfId="0" applyNumberFormat="1" applyFont="1" applyFill="1" applyBorder="1" applyAlignment="1">
      <alignment horizontal="center" vertical="center"/>
    </xf>
    <xf numFmtId="164" fontId="6" fillId="8" borderId="43" xfId="0" applyNumberFormat="1" applyFont="1" applyFill="1" applyBorder="1" applyAlignment="1">
      <alignment horizontal="center" vertical="center"/>
    </xf>
    <xf numFmtId="164" fontId="6" fillId="8" borderId="38" xfId="0" applyNumberFormat="1" applyFont="1" applyFill="1" applyBorder="1" applyAlignment="1">
      <alignment horizontal="center" vertical="center"/>
    </xf>
    <xf numFmtId="164" fontId="6" fillId="8" borderId="4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8" borderId="36" xfId="0" applyFont="1" applyFill="1" applyBorder="1" applyAlignment="1">
      <alignment horizontal="left" vertical="center"/>
    </xf>
    <xf numFmtId="0" fontId="5" fillId="8" borderId="37" xfId="0" applyFont="1" applyFill="1" applyBorder="1" applyAlignment="1">
      <alignment horizontal="left" vertical="center"/>
    </xf>
    <xf numFmtId="0" fontId="5" fillId="8" borderId="39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/>
    </xf>
    <xf numFmtId="0" fontId="5" fillId="8" borderId="9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P243"/>
  <sheetViews>
    <sheetView tabSelected="1" topLeftCell="A231" zoomScaleNormal="100" zoomScaleSheetLayoutView="100" workbookViewId="0">
      <selection activeCell="H235" sqref="H235:H236"/>
    </sheetView>
  </sheetViews>
  <sheetFormatPr defaultRowHeight="12.75" x14ac:dyDescent="0.2"/>
  <cols>
    <col min="1" max="1" width="19.7109375" style="1" customWidth="1"/>
    <col min="2" max="2" width="15.85546875" style="1" customWidth="1"/>
    <col min="3" max="3" width="8.7109375" style="1" customWidth="1"/>
    <col min="4" max="4" width="9.42578125" style="1" customWidth="1"/>
    <col min="5" max="5" width="11.42578125" style="1" customWidth="1"/>
    <col min="6" max="6" width="11.7109375" style="1" customWidth="1"/>
    <col min="7" max="7" width="12.7109375" style="1" customWidth="1"/>
    <col min="8" max="8" width="13.28515625" style="1" customWidth="1"/>
    <col min="9" max="16384" width="9.140625" style="1"/>
  </cols>
  <sheetData>
    <row r="1" spans="1:8" ht="23.25" customHeight="1" x14ac:dyDescent="0.25">
      <c r="A1" s="9" t="s">
        <v>164</v>
      </c>
      <c r="B1" s="8"/>
      <c r="C1" s="8"/>
      <c r="D1" s="8"/>
      <c r="E1" s="8"/>
      <c r="F1" s="5"/>
      <c r="G1" s="6"/>
      <c r="H1" s="12"/>
    </row>
    <row r="2" spans="1:8" ht="23.25" customHeight="1" x14ac:dyDescent="0.2">
      <c r="A2" s="145" t="s">
        <v>136</v>
      </c>
      <c r="B2" s="145"/>
      <c r="C2" s="145"/>
      <c r="D2" s="145"/>
      <c r="E2" s="145"/>
      <c r="F2" s="145"/>
      <c r="G2" s="145"/>
      <c r="H2" s="145"/>
    </row>
    <row r="3" spans="1:8" ht="23.25" customHeight="1" x14ac:dyDescent="0.2">
      <c r="A3" s="120" t="s">
        <v>141</v>
      </c>
      <c r="B3" s="120"/>
      <c r="C3" s="120"/>
      <c r="D3" s="120"/>
      <c r="E3" s="120"/>
      <c r="F3" s="120"/>
      <c r="G3" s="120"/>
      <c r="H3" s="120"/>
    </row>
    <row r="4" spans="1:8" ht="23.25" customHeight="1" x14ac:dyDescent="0.2">
      <c r="A4" s="10"/>
      <c r="B4" s="10"/>
      <c r="C4" s="11"/>
      <c r="D4" s="11"/>
      <c r="E4" s="11"/>
      <c r="F4" s="11"/>
      <c r="G4" s="10"/>
      <c r="H4" s="7"/>
    </row>
    <row r="5" spans="1:8" ht="23.25" customHeight="1" thickBot="1" x14ac:dyDescent="0.25">
      <c r="A5" s="10"/>
      <c r="B5" s="10"/>
      <c r="C5" s="11"/>
      <c r="D5" s="11"/>
      <c r="E5" s="11"/>
      <c r="F5" s="11"/>
      <c r="G5" s="12"/>
      <c r="H5" s="12"/>
    </row>
    <row r="6" spans="1:8" ht="23.25" customHeight="1" x14ac:dyDescent="0.2">
      <c r="A6" s="146" t="s">
        <v>137</v>
      </c>
      <c r="B6" s="147"/>
      <c r="C6" s="147"/>
      <c r="D6" s="148"/>
      <c r="E6" s="11"/>
      <c r="F6" s="12"/>
      <c r="G6" s="149" t="s">
        <v>138</v>
      </c>
      <c r="H6" s="149"/>
    </row>
    <row r="7" spans="1:8" ht="23.25" customHeight="1" x14ac:dyDescent="0.2">
      <c r="A7" s="150" t="s">
        <v>139</v>
      </c>
      <c r="B7" s="151"/>
      <c r="C7" s="151"/>
      <c r="D7" s="152"/>
      <c r="E7" s="11"/>
      <c r="F7" s="11"/>
      <c r="G7" s="10"/>
      <c r="H7" s="7"/>
    </row>
    <row r="8" spans="1:8" ht="23.25" customHeight="1" thickBot="1" x14ac:dyDescent="0.25">
      <c r="A8" s="117" t="s">
        <v>140</v>
      </c>
      <c r="B8" s="118"/>
      <c r="C8" s="118"/>
      <c r="D8" s="119"/>
      <c r="E8" s="13"/>
      <c r="F8" s="13"/>
      <c r="G8" s="4"/>
      <c r="H8" s="7"/>
    </row>
    <row r="9" spans="1:8" ht="13.5" thickBot="1" x14ac:dyDescent="0.25">
      <c r="A9" s="12"/>
      <c r="B9" s="12"/>
      <c r="C9" s="12"/>
      <c r="D9" s="12"/>
      <c r="E9" s="12"/>
      <c r="F9" s="12"/>
      <c r="G9" s="12"/>
      <c r="H9" s="12"/>
    </row>
    <row r="10" spans="1:8" ht="15" customHeight="1" x14ac:dyDescent="0.2">
      <c r="A10" s="153" t="s">
        <v>101</v>
      </c>
      <c r="B10" s="154"/>
      <c r="C10" s="154"/>
      <c r="D10" s="154"/>
      <c r="E10" s="154"/>
      <c r="F10" s="154"/>
      <c r="G10" s="154"/>
      <c r="H10" s="155"/>
    </row>
    <row r="11" spans="1:8" ht="15" customHeight="1" thickBot="1" x14ac:dyDescent="0.25">
      <c r="A11" s="136"/>
      <c r="B11" s="137"/>
      <c r="C11" s="137"/>
      <c r="D11" s="137"/>
      <c r="E11" s="137"/>
      <c r="F11" s="137"/>
      <c r="G11" s="137"/>
      <c r="H11" s="138"/>
    </row>
    <row r="12" spans="1:8" ht="13.5" customHeight="1" x14ac:dyDescent="0.2">
      <c r="A12" s="121" t="s">
        <v>49</v>
      </c>
      <c r="B12" s="124" t="s">
        <v>80</v>
      </c>
      <c r="C12" s="124" t="s">
        <v>0</v>
      </c>
      <c r="D12" s="127" t="s">
        <v>1</v>
      </c>
      <c r="E12" s="124" t="s">
        <v>58</v>
      </c>
      <c r="F12" s="124" t="s">
        <v>57</v>
      </c>
      <c r="G12" s="124" t="s">
        <v>59</v>
      </c>
      <c r="H12" s="130" t="s">
        <v>60</v>
      </c>
    </row>
    <row r="13" spans="1:8" x14ac:dyDescent="0.2">
      <c r="A13" s="122"/>
      <c r="B13" s="125"/>
      <c r="C13" s="125"/>
      <c r="D13" s="128"/>
      <c r="E13" s="125"/>
      <c r="F13" s="125"/>
      <c r="G13" s="125"/>
      <c r="H13" s="131"/>
    </row>
    <row r="14" spans="1:8" x14ac:dyDescent="0.2">
      <c r="A14" s="122"/>
      <c r="B14" s="125"/>
      <c r="C14" s="125"/>
      <c r="D14" s="128"/>
      <c r="E14" s="125"/>
      <c r="F14" s="125"/>
      <c r="G14" s="125"/>
      <c r="H14" s="131"/>
    </row>
    <row r="15" spans="1:8" ht="13.5" thickBot="1" x14ac:dyDescent="0.25">
      <c r="A15" s="123"/>
      <c r="B15" s="126"/>
      <c r="C15" s="126"/>
      <c r="D15" s="129"/>
      <c r="E15" s="126"/>
      <c r="F15" s="126"/>
      <c r="G15" s="126"/>
      <c r="H15" s="132"/>
    </row>
    <row r="16" spans="1:8" x14ac:dyDescent="0.2">
      <c r="A16" s="14" t="s">
        <v>13</v>
      </c>
      <c r="B16" s="15" t="s">
        <v>65</v>
      </c>
      <c r="C16" s="15" t="s">
        <v>4</v>
      </c>
      <c r="D16" s="16">
        <v>4</v>
      </c>
      <c r="E16" s="17"/>
      <c r="F16" s="17"/>
      <c r="G16" s="18">
        <f t="shared" ref="G16:G21" si="0">D16*E16</f>
        <v>0</v>
      </c>
      <c r="H16" s="19">
        <f t="shared" ref="H16:H21" si="1">F16*D16</f>
        <v>0</v>
      </c>
    </row>
    <row r="17" spans="1:16" x14ac:dyDescent="0.2">
      <c r="A17" s="20" t="s">
        <v>50</v>
      </c>
      <c r="B17" s="21" t="s">
        <v>65</v>
      </c>
      <c r="C17" s="21" t="s">
        <v>4</v>
      </c>
      <c r="D17" s="22">
        <v>4</v>
      </c>
      <c r="E17" s="23"/>
      <c r="F17" s="23"/>
      <c r="G17" s="24">
        <f t="shared" si="0"/>
        <v>0</v>
      </c>
      <c r="H17" s="25">
        <f t="shared" si="1"/>
        <v>0</v>
      </c>
    </row>
    <row r="18" spans="1:16" x14ac:dyDescent="0.2">
      <c r="A18" s="20" t="s">
        <v>61</v>
      </c>
      <c r="B18" s="21" t="s">
        <v>65</v>
      </c>
      <c r="C18" s="21" t="s">
        <v>4</v>
      </c>
      <c r="D18" s="22">
        <v>2</v>
      </c>
      <c r="E18" s="23"/>
      <c r="F18" s="23"/>
      <c r="G18" s="24">
        <f t="shared" si="0"/>
        <v>0</v>
      </c>
      <c r="H18" s="25">
        <f t="shared" si="1"/>
        <v>0</v>
      </c>
    </row>
    <row r="19" spans="1:16" x14ac:dyDescent="0.2">
      <c r="A19" s="20" t="s">
        <v>62</v>
      </c>
      <c r="B19" s="21" t="s">
        <v>66</v>
      </c>
      <c r="C19" s="21" t="s">
        <v>4</v>
      </c>
      <c r="D19" s="22">
        <v>2</v>
      </c>
      <c r="E19" s="23"/>
      <c r="F19" s="23"/>
      <c r="G19" s="24">
        <f t="shared" si="0"/>
        <v>0</v>
      </c>
      <c r="H19" s="25">
        <f t="shared" si="1"/>
        <v>0</v>
      </c>
      <c r="J19" s="1" t="s">
        <v>88</v>
      </c>
    </row>
    <row r="20" spans="1:16" x14ac:dyDescent="0.2">
      <c r="A20" s="20" t="s">
        <v>14</v>
      </c>
      <c r="B20" s="21" t="s">
        <v>67</v>
      </c>
      <c r="C20" s="21" t="s">
        <v>4</v>
      </c>
      <c r="D20" s="22">
        <v>2</v>
      </c>
      <c r="E20" s="23"/>
      <c r="F20" s="23"/>
      <c r="G20" s="24">
        <f t="shared" si="0"/>
        <v>0</v>
      </c>
      <c r="H20" s="25">
        <f t="shared" si="1"/>
        <v>0</v>
      </c>
    </row>
    <row r="21" spans="1:16" x14ac:dyDescent="0.2">
      <c r="A21" s="20" t="s">
        <v>15</v>
      </c>
      <c r="B21" s="21" t="s">
        <v>65</v>
      </c>
      <c r="C21" s="21" t="s">
        <v>4</v>
      </c>
      <c r="D21" s="22">
        <v>4</v>
      </c>
      <c r="E21" s="23"/>
      <c r="F21" s="23"/>
      <c r="G21" s="24">
        <f t="shared" si="0"/>
        <v>0</v>
      </c>
      <c r="H21" s="25">
        <f t="shared" si="1"/>
        <v>0</v>
      </c>
      <c r="K21" s="1" t="s">
        <v>88</v>
      </c>
    </row>
    <row r="22" spans="1:16" x14ac:dyDescent="0.2">
      <c r="A22" s="26" t="s">
        <v>5</v>
      </c>
      <c r="B22" s="27"/>
      <c r="C22" s="27"/>
      <c r="D22" s="28">
        <f>SUM(D16:D21)</f>
        <v>18</v>
      </c>
      <c r="E22" s="29"/>
      <c r="F22" s="29"/>
      <c r="G22" s="30">
        <v>0</v>
      </c>
      <c r="H22" s="31">
        <f>SUM(H16:H21)</f>
        <v>0</v>
      </c>
      <c r="K22" s="1" t="s">
        <v>88</v>
      </c>
    </row>
    <row r="23" spans="1:16" x14ac:dyDescent="0.2">
      <c r="A23" s="32" t="s">
        <v>51</v>
      </c>
      <c r="B23" s="33" t="s">
        <v>65</v>
      </c>
      <c r="C23" s="33" t="s">
        <v>4</v>
      </c>
      <c r="D23" s="22">
        <v>4</v>
      </c>
      <c r="E23" s="23"/>
      <c r="F23" s="23"/>
      <c r="G23" s="24">
        <f t="shared" ref="G23:G28" si="2">D23*E23</f>
        <v>0</v>
      </c>
      <c r="H23" s="25">
        <f t="shared" ref="H23:H28" si="3">F23*D23</f>
        <v>0</v>
      </c>
    </row>
    <row r="24" spans="1:16" x14ac:dyDescent="0.2">
      <c r="A24" s="32" t="s">
        <v>52</v>
      </c>
      <c r="B24" s="33" t="s">
        <v>102</v>
      </c>
      <c r="C24" s="33" t="s">
        <v>4</v>
      </c>
      <c r="D24" s="22">
        <v>2</v>
      </c>
      <c r="E24" s="23"/>
      <c r="F24" s="23"/>
      <c r="G24" s="24">
        <f t="shared" si="2"/>
        <v>0</v>
      </c>
      <c r="H24" s="25">
        <f t="shared" si="3"/>
        <v>0</v>
      </c>
    </row>
    <row r="25" spans="1:16" x14ac:dyDescent="0.2">
      <c r="A25" s="32" t="s">
        <v>53</v>
      </c>
      <c r="B25" s="33" t="s">
        <v>65</v>
      </c>
      <c r="C25" s="33" t="s">
        <v>4</v>
      </c>
      <c r="D25" s="22">
        <v>2</v>
      </c>
      <c r="E25" s="23"/>
      <c r="F25" s="23"/>
      <c r="G25" s="24">
        <f t="shared" si="2"/>
        <v>0</v>
      </c>
      <c r="H25" s="25">
        <f t="shared" si="3"/>
        <v>0</v>
      </c>
    </row>
    <row r="26" spans="1:16" x14ac:dyDescent="0.2">
      <c r="A26" s="32" t="s">
        <v>54</v>
      </c>
      <c r="B26" s="33" t="s">
        <v>68</v>
      </c>
      <c r="C26" s="33" t="s">
        <v>4</v>
      </c>
      <c r="D26" s="22">
        <v>2</v>
      </c>
      <c r="E26" s="23"/>
      <c r="F26" s="23"/>
      <c r="G26" s="24">
        <f t="shared" si="2"/>
        <v>0</v>
      </c>
      <c r="H26" s="25">
        <f t="shared" si="3"/>
        <v>0</v>
      </c>
    </row>
    <row r="27" spans="1:16" x14ac:dyDescent="0.2">
      <c r="A27" s="32" t="s">
        <v>17</v>
      </c>
      <c r="B27" s="33" t="s">
        <v>102</v>
      </c>
      <c r="C27" s="33" t="s">
        <v>4</v>
      </c>
      <c r="D27" s="22">
        <v>2</v>
      </c>
      <c r="E27" s="23"/>
      <c r="F27" s="23"/>
      <c r="G27" s="24">
        <f t="shared" si="2"/>
        <v>0</v>
      </c>
      <c r="H27" s="25">
        <f t="shared" si="3"/>
        <v>0</v>
      </c>
    </row>
    <row r="28" spans="1:16" x14ac:dyDescent="0.2">
      <c r="A28" s="32" t="s">
        <v>18</v>
      </c>
      <c r="B28" s="33" t="s">
        <v>68</v>
      </c>
      <c r="C28" s="33" t="s">
        <v>4</v>
      </c>
      <c r="D28" s="22">
        <v>2</v>
      </c>
      <c r="E28" s="23"/>
      <c r="F28" s="23"/>
      <c r="G28" s="24">
        <f t="shared" si="2"/>
        <v>0</v>
      </c>
      <c r="H28" s="25">
        <f t="shared" si="3"/>
        <v>0</v>
      </c>
    </row>
    <row r="29" spans="1:16" x14ac:dyDescent="0.2">
      <c r="A29" s="26" t="s">
        <v>19</v>
      </c>
      <c r="B29" s="27"/>
      <c r="C29" s="27"/>
      <c r="D29" s="28">
        <f>SUM(D23:D28)</f>
        <v>14</v>
      </c>
      <c r="E29" s="29"/>
      <c r="F29" s="29"/>
      <c r="G29" s="30">
        <f>SUM(G23:G28)</f>
        <v>0</v>
      </c>
      <c r="H29" s="31">
        <f>SUM(H23:H28)</f>
        <v>0</v>
      </c>
      <c r="P29" s="1" t="s">
        <v>88</v>
      </c>
    </row>
    <row r="30" spans="1:16" x14ac:dyDescent="0.2">
      <c r="A30" s="32" t="s">
        <v>16</v>
      </c>
      <c r="B30" s="33" t="s">
        <v>102</v>
      </c>
      <c r="C30" s="33" t="s">
        <v>4</v>
      </c>
      <c r="D30" s="22">
        <v>8</v>
      </c>
      <c r="E30" s="23"/>
      <c r="F30" s="23"/>
      <c r="G30" s="24">
        <f>D30*E30</f>
        <v>0</v>
      </c>
      <c r="H30" s="25">
        <f>F30*D30</f>
        <v>0</v>
      </c>
    </row>
    <row r="31" spans="1:16" x14ac:dyDescent="0.2">
      <c r="A31" s="26" t="s">
        <v>6</v>
      </c>
      <c r="B31" s="27"/>
      <c r="C31" s="27"/>
      <c r="D31" s="28">
        <f>SUM(D30:D30)</f>
        <v>8</v>
      </c>
      <c r="E31" s="29"/>
      <c r="F31" s="29"/>
      <c r="G31" s="30">
        <f>SUM(G30:G30)</f>
        <v>0</v>
      </c>
      <c r="H31" s="31">
        <f>SUM(H30:H30)</f>
        <v>0</v>
      </c>
    </row>
    <row r="32" spans="1:16" x14ac:dyDescent="0.2">
      <c r="A32" s="32" t="s">
        <v>20</v>
      </c>
      <c r="B32" s="33" t="s">
        <v>102</v>
      </c>
      <c r="C32" s="33" t="s">
        <v>4</v>
      </c>
      <c r="D32" s="22">
        <v>4</v>
      </c>
      <c r="E32" s="23"/>
      <c r="F32" s="23"/>
      <c r="G32" s="24">
        <f>D32*E32</f>
        <v>0</v>
      </c>
      <c r="H32" s="25">
        <f>F32*D32</f>
        <v>0</v>
      </c>
    </row>
    <row r="33" spans="1:12" x14ac:dyDescent="0.2">
      <c r="A33" s="32" t="s">
        <v>22</v>
      </c>
      <c r="B33" s="33" t="s">
        <v>70</v>
      </c>
      <c r="C33" s="33" t="s">
        <v>4</v>
      </c>
      <c r="D33" s="22">
        <v>4</v>
      </c>
      <c r="E33" s="23"/>
      <c r="F33" s="23"/>
      <c r="G33" s="24">
        <f>D33*E33</f>
        <v>0</v>
      </c>
      <c r="H33" s="25">
        <f>F33*D33</f>
        <v>0</v>
      </c>
    </row>
    <row r="34" spans="1:12" x14ac:dyDescent="0.2">
      <c r="A34" s="26" t="s">
        <v>7</v>
      </c>
      <c r="B34" s="27"/>
      <c r="C34" s="27"/>
      <c r="D34" s="28">
        <f>SUM(D32:D33)</f>
        <v>8</v>
      </c>
      <c r="E34" s="34"/>
      <c r="F34" s="34"/>
      <c r="G34" s="30">
        <f>SUM(G32:G33)</f>
        <v>0</v>
      </c>
      <c r="H34" s="31">
        <f>SUM(H32:H33)</f>
        <v>0</v>
      </c>
    </row>
    <row r="35" spans="1:12" x14ac:dyDescent="0.2">
      <c r="A35" s="32" t="s">
        <v>25</v>
      </c>
      <c r="B35" s="33" t="s">
        <v>68</v>
      </c>
      <c r="C35" s="33" t="s">
        <v>4</v>
      </c>
      <c r="D35" s="22">
        <v>2</v>
      </c>
      <c r="E35" s="23"/>
      <c r="F35" s="23"/>
      <c r="G35" s="24">
        <f t="shared" ref="G35:G40" si="4">D35*E35</f>
        <v>0</v>
      </c>
      <c r="H35" s="25">
        <f t="shared" ref="H35:H40" si="5">F35*D35</f>
        <v>0</v>
      </c>
    </row>
    <row r="36" spans="1:12" x14ac:dyDescent="0.2">
      <c r="A36" s="32" t="s">
        <v>55</v>
      </c>
      <c r="B36" s="33" t="s">
        <v>68</v>
      </c>
      <c r="C36" s="33" t="s">
        <v>4</v>
      </c>
      <c r="D36" s="22">
        <v>4</v>
      </c>
      <c r="E36" s="23"/>
      <c r="F36" s="23"/>
      <c r="G36" s="24">
        <f t="shared" si="4"/>
        <v>0</v>
      </c>
      <c r="H36" s="25">
        <f t="shared" si="5"/>
        <v>0</v>
      </c>
    </row>
    <row r="37" spans="1:12" x14ac:dyDescent="0.2">
      <c r="A37" s="32" t="s">
        <v>26</v>
      </c>
      <c r="B37" s="33" t="s">
        <v>68</v>
      </c>
      <c r="C37" s="33" t="s">
        <v>4</v>
      </c>
      <c r="D37" s="22">
        <v>2</v>
      </c>
      <c r="E37" s="23"/>
      <c r="F37" s="23"/>
      <c r="G37" s="24">
        <f t="shared" si="4"/>
        <v>0</v>
      </c>
      <c r="H37" s="25">
        <f t="shared" si="5"/>
        <v>0</v>
      </c>
      <c r="J37" s="1" t="s">
        <v>88</v>
      </c>
    </row>
    <row r="38" spans="1:12" x14ac:dyDescent="0.2">
      <c r="A38" s="32" t="s">
        <v>27</v>
      </c>
      <c r="B38" s="33" t="s">
        <v>72</v>
      </c>
      <c r="C38" s="33" t="s">
        <v>4</v>
      </c>
      <c r="D38" s="22">
        <v>2</v>
      </c>
      <c r="E38" s="23"/>
      <c r="F38" s="23"/>
      <c r="G38" s="24">
        <f t="shared" si="4"/>
        <v>0</v>
      </c>
      <c r="H38" s="25">
        <f t="shared" si="5"/>
        <v>0</v>
      </c>
    </row>
    <row r="39" spans="1:12" x14ac:dyDescent="0.2">
      <c r="A39" s="32" t="s">
        <v>28</v>
      </c>
      <c r="B39" s="33" t="s">
        <v>72</v>
      </c>
      <c r="C39" s="33" t="s">
        <v>4</v>
      </c>
      <c r="D39" s="35">
        <v>2</v>
      </c>
      <c r="E39" s="23"/>
      <c r="F39" s="23"/>
      <c r="G39" s="24">
        <f t="shared" si="4"/>
        <v>0</v>
      </c>
      <c r="H39" s="25">
        <f t="shared" si="5"/>
        <v>0</v>
      </c>
    </row>
    <row r="40" spans="1:12" ht="15" x14ac:dyDescent="0.2">
      <c r="A40" s="32" t="s">
        <v>29</v>
      </c>
      <c r="B40" s="33"/>
      <c r="C40" s="33" t="s">
        <v>144</v>
      </c>
      <c r="D40" s="22">
        <v>2</v>
      </c>
      <c r="E40" s="23"/>
      <c r="F40" s="23"/>
      <c r="G40" s="24">
        <f t="shared" si="4"/>
        <v>0</v>
      </c>
      <c r="H40" s="25">
        <f t="shared" si="5"/>
        <v>0</v>
      </c>
    </row>
    <row r="41" spans="1:12" x14ac:dyDescent="0.2">
      <c r="A41" s="26" t="s">
        <v>56</v>
      </c>
      <c r="B41" s="27"/>
      <c r="C41" s="27"/>
      <c r="D41" s="36">
        <f>SUM(D35:D40)</f>
        <v>14</v>
      </c>
      <c r="E41" s="34"/>
      <c r="F41" s="34"/>
      <c r="G41" s="30">
        <f>SUM(G35:G40)</f>
        <v>0</v>
      </c>
      <c r="H41" s="31">
        <f>SUM(H35:H40)</f>
        <v>0</v>
      </c>
    </row>
    <row r="42" spans="1:12" ht="15" x14ac:dyDescent="0.2">
      <c r="A42" s="32" t="s">
        <v>45</v>
      </c>
      <c r="B42" s="33"/>
      <c r="C42" s="33" t="s">
        <v>144</v>
      </c>
      <c r="D42" s="22">
        <v>2</v>
      </c>
      <c r="E42" s="23"/>
      <c r="F42" s="23"/>
      <c r="G42" s="24">
        <f t="shared" ref="G42:G50" si="6">D42*E42</f>
        <v>0</v>
      </c>
      <c r="H42" s="25">
        <f t="shared" ref="H42:H50" si="7">D42*F42</f>
        <v>0</v>
      </c>
    </row>
    <row r="43" spans="1:12" x14ac:dyDescent="0.2">
      <c r="A43" s="32" t="s">
        <v>47</v>
      </c>
      <c r="B43" s="33" t="s">
        <v>72</v>
      </c>
      <c r="C43" s="33" t="s">
        <v>4</v>
      </c>
      <c r="D43" s="22">
        <v>2</v>
      </c>
      <c r="E43" s="23"/>
      <c r="F43" s="23"/>
      <c r="G43" s="24">
        <f t="shared" si="6"/>
        <v>0</v>
      </c>
      <c r="H43" s="25">
        <f t="shared" si="7"/>
        <v>0</v>
      </c>
    </row>
    <row r="44" spans="1:12" ht="11.25" customHeight="1" x14ac:dyDescent="0.2">
      <c r="A44" s="32" t="s">
        <v>30</v>
      </c>
      <c r="B44" s="33" t="s">
        <v>73</v>
      </c>
      <c r="C44" s="33" t="s">
        <v>4</v>
      </c>
      <c r="D44" s="22">
        <v>2</v>
      </c>
      <c r="E44" s="23"/>
      <c r="F44" s="23"/>
      <c r="G44" s="24">
        <f t="shared" si="6"/>
        <v>0</v>
      </c>
      <c r="H44" s="25">
        <f t="shared" si="7"/>
        <v>0</v>
      </c>
    </row>
    <row r="45" spans="1:12" x14ac:dyDescent="0.2">
      <c r="A45" s="32" t="s">
        <v>31</v>
      </c>
      <c r="B45" s="33" t="s">
        <v>74</v>
      </c>
      <c r="C45" s="33" t="s">
        <v>4</v>
      </c>
      <c r="D45" s="22">
        <v>2</v>
      </c>
      <c r="E45" s="23"/>
      <c r="F45" s="23"/>
      <c r="G45" s="24">
        <f t="shared" si="6"/>
        <v>0</v>
      </c>
      <c r="H45" s="25">
        <f t="shared" si="7"/>
        <v>0</v>
      </c>
    </row>
    <row r="46" spans="1:12" x14ac:dyDescent="0.2">
      <c r="A46" s="32" t="s">
        <v>33</v>
      </c>
      <c r="B46" s="33" t="s">
        <v>73</v>
      </c>
      <c r="C46" s="33" t="s">
        <v>4</v>
      </c>
      <c r="D46" s="22">
        <v>2</v>
      </c>
      <c r="E46" s="23"/>
      <c r="F46" s="23"/>
      <c r="G46" s="24">
        <f t="shared" si="6"/>
        <v>0</v>
      </c>
      <c r="H46" s="25">
        <f t="shared" si="7"/>
        <v>0</v>
      </c>
    </row>
    <row r="47" spans="1:12" x14ac:dyDescent="0.2">
      <c r="A47" s="32" t="s">
        <v>34</v>
      </c>
      <c r="B47" s="33" t="s">
        <v>75</v>
      </c>
      <c r="C47" s="33" t="s">
        <v>4</v>
      </c>
      <c r="D47" s="22">
        <v>2</v>
      </c>
      <c r="E47" s="23"/>
      <c r="F47" s="23"/>
      <c r="G47" s="24">
        <f t="shared" si="6"/>
        <v>0</v>
      </c>
      <c r="H47" s="25">
        <f t="shared" si="7"/>
        <v>0</v>
      </c>
      <c r="L47" s="1" t="s">
        <v>88</v>
      </c>
    </row>
    <row r="48" spans="1:12" x14ac:dyDescent="0.2">
      <c r="A48" s="32" t="s">
        <v>35</v>
      </c>
      <c r="B48" s="33" t="s">
        <v>90</v>
      </c>
      <c r="C48" s="33" t="s">
        <v>4</v>
      </c>
      <c r="D48" s="22">
        <v>4</v>
      </c>
      <c r="E48" s="23"/>
      <c r="F48" s="23"/>
      <c r="G48" s="24">
        <f t="shared" si="6"/>
        <v>0</v>
      </c>
      <c r="H48" s="25">
        <f t="shared" si="7"/>
        <v>0</v>
      </c>
    </row>
    <row r="49" spans="1:10" x14ac:dyDescent="0.2">
      <c r="A49" s="32" t="s">
        <v>36</v>
      </c>
      <c r="B49" s="33" t="s">
        <v>76</v>
      </c>
      <c r="C49" s="33" t="s">
        <v>4</v>
      </c>
      <c r="D49" s="22">
        <v>2</v>
      </c>
      <c r="E49" s="23"/>
      <c r="F49" s="23"/>
      <c r="G49" s="24">
        <f t="shared" si="6"/>
        <v>0</v>
      </c>
      <c r="H49" s="25">
        <f t="shared" si="7"/>
        <v>0</v>
      </c>
    </row>
    <row r="50" spans="1:10" x14ac:dyDescent="0.2">
      <c r="A50" s="32" t="s">
        <v>38</v>
      </c>
      <c r="B50" s="33" t="s">
        <v>76</v>
      </c>
      <c r="C50" s="33" t="s">
        <v>4</v>
      </c>
      <c r="D50" s="22">
        <v>2</v>
      </c>
      <c r="E50" s="23"/>
      <c r="F50" s="23"/>
      <c r="G50" s="24">
        <f t="shared" si="6"/>
        <v>0</v>
      </c>
      <c r="H50" s="25">
        <f t="shared" si="7"/>
        <v>0</v>
      </c>
    </row>
    <row r="51" spans="1:10" x14ac:dyDescent="0.2">
      <c r="A51" s="26" t="s">
        <v>64</v>
      </c>
      <c r="B51" s="27"/>
      <c r="C51" s="27"/>
      <c r="D51" s="36">
        <f>SUM(D42:D50)</f>
        <v>20</v>
      </c>
      <c r="E51" s="29"/>
      <c r="F51" s="29"/>
      <c r="G51" s="30">
        <f>SUM(G42:G50)</f>
        <v>0</v>
      </c>
      <c r="H51" s="31">
        <f>SUM(H42:H50)</f>
        <v>0</v>
      </c>
    </row>
    <row r="52" spans="1:10" x14ac:dyDescent="0.2">
      <c r="A52" s="32" t="s">
        <v>39</v>
      </c>
      <c r="B52" s="33" t="s">
        <v>68</v>
      </c>
      <c r="C52" s="33" t="s">
        <v>4</v>
      </c>
      <c r="D52" s="22">
        <v>2</v>
      </c>
      <c r="E52" s="23"/>
      <c r="F52" s="23"/>
      <c r="G52" s="24">
        <f>D52*E52</f>
        <v>0</v>
      </c>
      <c r="H52" s="25">
        <f>F52*D52</f>
        <v>0</v>
      </c>
      <c r="J52" s="1" t="s">
        <v>88</v>
      </c>
    </row>
    <row r="53" spans="1:10" x14ac:dyDescent="0.2">
      <c r="A53" s="26" t="s">
        <v>43</v>
      </c>
      <c r="B53" s="27"/>
      <c r="C53" s="27"/>
      <c r="D53" s="28">
        <f>SUM(D52:D52)</f>
        <v>2</v>
      </c>
      <c r="E53" s="29"/>
      <c r="F53" s="29"/>
      <c r="G53" s="30">
        <f>SUM(G52:G52)</f>
        <v>0</v>
      </c>
      <c r="H53" s="31">
        <f>SUM(H52:H52)</f>
        <v>0</v>
      </c>
    </row>
    <row r="54" spans="1:10" ht="13.5" customHeight="1" x14ac:dyDescent="0.2">
      <c r="A54" s="32" t="s">
        <v>42</v>
      </c>
      <c r="B54" s="33" t="s">
        <v>68</v>
      </c>
      <c r="C54" s="33" t="s">
        <v>4</v>
      </c>
      <c r="D54" s="35">
        <v>6</v>
      </c>
      <c r="E54" s="23"/>
      <c r="F54" s="23"/>
      <c r="G54" s="24">
        <f>D54*E54</f>
        <v>0</v>
      </c>
      <c r="H54" s="25">
        <f>F54*D54</f>
        <v>0</v>
      </c>
    </row>
    <row r="55" spans="1:10" x14ac:dyDescent="0.2">
      <c r="A55" s="32" t="s">
        <v>41</v>
      </c>
      <c r="B55" s="33" t="s">
        <v>79</v>
      </c>
      <c r="C55" s="33" t="s">
        <v>4</v>
      </c>
      <c r="D55" s="35">
        <v>24</v>
      </c>
      <c r="E55" s="23"/>
      <c r="F55" s="23"/>
      <c r="G55" s="24">
        <f>D55*E55</f>
        <v>0</v>
      </c>
      <c r="H55" s="25">
        <f>F55*D55</f>
        <v>0</v>
      </c>
    </row>
    <row r="56" spans="1:10" ht="13.5" thickBot="1" x14ac:dyDescent="0.25">
      <c r="A56" s="37" t="s">
        <v>44</v>
      </c>
      <c r="B56" s="38"/>
      <c r="C56" s="38"/>
      <c r="D56" s="39">
        <f>SUM(D54:D55)</f>
        <v>30</v>
      </c>
      <c r="E56" s="40"/>
      <c r="F56" s="40"/>
      <c r="G56" s="97">
        <f>SUM(G54:G55)</f>
        <v>0</v>
      </c>
      <c r="H56" s="98">
        <f>SUM(H54:H55)</f>
        <v>0</v>
      </c>
    </row>
    <row r="57" spans="1:10" ht="39" thickBot="1" x14ac:dyDescent="0.25">
      <c r="A57" s="93" t="s">
        <v>169</v>
      </c>
      <c r="B57" s="94"/>
      <c r="C57" s="94"/>
      <c r="D57" s="95"/>
      <c r="E57" s="96"/>
      <c r="F57" s="96"/>
      <c r="G57" s="100">
        <f>SUM(G56,G53,G51,G41,G34,G31,G29,G22)</f>
        <v>0</v>
      </c>
      <c r="H57" s="99">
        <f>SUM(H56,H53,H51,H41,H34,H31,H29,H22)</f>
        <v>0</v>
      </c>
    </row>
    <row r="58" spans="1:10" customFormat="1" ht="15" customHeight="1" x14ac:dyDescent="0.2">
      <c r="A58" s="133" t="s">
        <v>127</v>
      </c>
      <c r="B58" s="134"/>
      <c r="C58" s="134"/>
      <c r="D58" s="134"/>
      <c r="E58" s="134"/>
      <c r="F58" s="134"/>
      <c r="G58" s="134"/>
      <c r="H58" s="135"/>
    </row>
    <row r="59" spans="1:10" customFormat="1" ht="15" customHeight="1" thickBot="1" x14ac:dyDescent="0.25">
      <c r="A59" s="136"/>
      <c r="B59" s="137"/>
      <c r="C59" s="137"/>
      <c r="D59" s="137"/>
      <c r="E59" s="137"/>
      <c r="F59" s="137"/>
      <c r="G59" s="137"/>
      <c r="H59" s="138"/>
    </row>
    <row r="60" spans="1:10" customFormat="1" ht="13.5" customHeight="1" x14ac:dyDescent="0.2">
      <c r="A60" s="139" t="s">
        <v>49</v>
      </c>
      <c r="B60" s="142" t="s">
        <v>80</v>
      </c>
      <c r="C60" s="142" t="s">
        <v>0</v>
      </c>
      <c r="D60" s="180" t="s">
        <v>1</v>
      </c>
      <c r="E60" s="142" t="s">
        <v>58</v>
      </c>
      <c r="F60" s="142" t="s">
        <v>57</v>
      </c>
      <c r="G60" s="142" t="s">
        <v>59</v>
      </c>
      <c r="H60" s="165" t="s">
        <v>60</v>
      </c>
    </row>
    <row r="61" spans="1:10" customFormat="1" ht="13.5" customHeight="1" x14ac:dyDescent="0.2">
      <c r="A61" s="140"/>
      <c r="B61" s="143"/>
      <c r="C61" s="143"/>
      <c r="D61" s="181"/>
      <c r="E61" s="143"/>
      <c r="F61" s="143"/>
      <c r="G61" s="143"/>
      <c r="H61" s="166"/>
    </row>
    <row r="62" spans="1:10" customFormat="1" x14ac:dyDescent="0.2">
      <c r="A62" s="140"/>
      <c r="B62" s="143"/>
      <c r="C62" s="143"/>
      <c r="D62" s="181"/>
      <c r="E62" s="143"/>
      <c r="F62" s="143"/>
      <c r="G62" s="143"/>
      <c r="H62" s="166"/>
    </row>
    <row r="63" spans="1:10" customFormat="1" ht="13.5" thickBot="1" x14ac:dyDescent="0.25">
      <c r="A63" s="141"/>
      <c r="B63" s="144"/>
      <c r="C63" s="144"/>
      <c r="D63" s="182"/>
      <c r="E63" s="144"/>
      <c r="F63" s="144"/>
      <c r="G63" s="144"/>
      <c r="H63" s="167"/>
    </row>
    <row r="64" spans="1:10" customFormat="1" x14ac:dyDescent="0.2">
      <c r="A64" s="14" t="s">
        <v>13</v>
      </c>
      <c r="B64" s="15" t="s">
        <v>81</v>
      </c>
      <c r="C64" s="15" t="s">
        <v>4</v>
      </c>
      <c r="D64" s="16">
        <v>4</v>
      </c>
      <c r="E64" s="41"/>
      <c r="F64" s="41"/>
      <c r="G64" s="42">
        <f t="shared" ref="G64:G69" si="8">D64*E64</f>
        <v>0</v>
      </c>
      <c r="H64" s="43">
        <f t="shared" ref="H64:H69" si="9">D64*F64</f>
        <v>0</v>
      </c>
    </row>
    <row r="65" spans="1:15" customFormat="1" x14ac:dyDescent="0.2">
      <c r="A65" s="20" t="s">
        <v>50</v>
      </c>
      <c r="B65" s="21" t="s">
        <v>81</v>
      </c>
      <c r="C65" s="21" t="s">
        <v>4</v>
      </c>
      <c r="D65" s="22">
        <v>2</v>
      </c>
      <c r="E65" s="44"/>
      <c r="F65" s="44"/>
      <c r="G65" s="45">
        <f t="shared" si="8"/>
        <v>0</v>
      </c>
      <c r="H65" s="46">
        <f t="shared" si="9"/>
        <v>0</v>
      </c>
    </row>
    <row r="66" spans="1:15" customFormat="1" x14ac:dyDescent="0.2">
      <c r="A66" s="20" t="s">
        <v>61</v>
      </c>
      <c r="B66" s="21" t="s">
        <v>81</v>
      </c>
      <c r="C66" s="21" t="s">
        <v>4</v>
      </c>
      <c r="D66" s="22">
        <v>2</v>
      </c>
      <c r="E66" s="44"/>
      <c r="F66" s="44"/>
      <c r="G66" s="45">
        <f t="shared" si="8"/>
        <v>0</v>
      </c>
      <c r="H66" s="46">
        <f t="shared" si="9"/>
        <v>0</v>
      </c>
    </row>
    <row r="67" spans="1:15" customFormat="1" x14ac:dyDescent="0.2">
      <c r="A67" s="20" t="s">
        <v>62</v>
      </c>
      <c r="B67" s="21" t="s">
        <v>66</v>
      </c>
      <c r="C67" s="21" t="s">
        <v>4</v>
      </c>
      <c r="D67" s="22">
        <v>2</v>
      </c>
      <c r="E67" s="44"/>
      <c r="F67" s="44"/>
      <c r="G67" s="45">
        <f t="shared" si="8"/>
        <v>0</v>
      </c>
      <c r="H67" s="46">
        <f t="shared" si="9"/>
        <v>0</v>
      </c>
    </row>
    <row r="68" spans="1:15" customFormat="1" x14ac:dyDescent="0.2">
      <c r="A68" s="20" t="s">
        <v>14</v>
      </c>
      <c r="B68" s="21" t="s">
        <v>78</v>
      </c>
      <c r="C68" s="21" t="s">
        <v>4</v>
      </c>
      <c r="D68" s="22">
        <v>2</v>
      </c>
      <c r="E68" s="44"/>
      <c r="F68" s="44"/>
      <c r="G68" s="45">
        <f t="shared" si="8"/>
        <v>0</v>
      </c>
      <c r="H68" s="46">
        <f t="shared" si="9"/>
        <v>0</v>
      </c>
    </row>
    <row r="69" spans="1:15" customFormat="1" x14ac:dyDescent="0.2">
      <c r="A69" s="20" t="s">
        <v>15</v>
      </c>
      <c r="B69" s="21" t="s">
        <v>81</v>
      </c>
      <c r="C69" s="21" t="s">
        <v>4</v>
      </c>
      <c r="D69" s="22">
        <v>2</v>
      </c>
      <c r="E69" s="44"/>
      <c r="F69" s="44"/>
      <c r="G69" s="45">
        <f t="shared" si="8"/>
        <v>0</v>
      </c>
      <c r="H69" s="46">
        <f t="shared" si="9"/>
        <v>0</v>
      </c>
    </row>
    <row r="70" spans="1:15" customFormat="1" x14ac:dyDescent="0.2">
      <c r="A70" s="26" t="s">
        <v>5</v>
      </c>
      <c r="B70" s="27"/>
      <c r="C70" s="27"/>
      <c r="D70" s="28">
        <f>SUM(D64:D69)</f>
        <v>14</v>
      </c>
      <c r="E70" s="47"/>
      <c r="F70" s="47"/>
      <c r="G70" s="47">
        <v>0</v>
      </c>
      <c r="H70" s="48">
        <f>SUM(H64:H69)</f>
        <v>0</v>
      </c>
    </row>
    <row r="71" spans="1:15" customFormat="1" x14ac:dyDescent="0.2">
      <c r="A71" s="32" t="s">
        <v>51</v>
      </c>
      <c r="B71" s="33" t="s">
        <v>81</v>
      </c>
      <c r="C71" s="33" t="s">
        <v>4</v>
      </c>
      <c r="D71" s="22">
        <v>4</v>
      </c>
      <c r="E71" s="44"/>
      <c r="F71" s="44"/>
      <c r="G71" s="45">
        <f t="shared" ref="G71:G76" si="10">D71*E71</f>
        <v>0</v>
      </c>
      <c r="H71" s="46">
        <f t="shared" ref="H71:H76" si="11">D71*F71</f>
        <v>0</v>
      </c>
    </row>
    <row r="72" spans="1:15" customFormat="1" x14ac:dyDescent="0.2">
      <c r="A72" s="32" t="s">
        <v>52</v>
      </c>
      <c r="B72" s="33" t="s">
        <v>103</v>
      </c>
      <c r="C72" s="33" t="s">
        <v>4</v>
      </c>
      <c r="D72" s="22">
        <v>2</v>
      </c>
      <c r="E72" s="44"/>
      <c r="F72" s="44"/>
      <c r="G72" s="45">
        <f t="shared" si="10"/>
        <v>0</v>
      </c>
      <c r="H72" s="46">
        <f t="shared" si="11"/>
        <v>0</v>
      </c>
      <c r="L72" t="s">
        <v>88</v>
      </c>
    </row>
    <row r="73" spans="1:15" customFormat="1" x14ac:dyDescent="0.2">
      <c r="A73" s="32" t="s">
        <v>53</v>
      </c>
      <c r="B73" s="33" t="s">
        <v>81</v>
      </c>
      <c r="C73" s="33" t="s">
        <v>4</v>
      </c>
      <c r="D73" s="22">
        <v>4</v>
      </c>
      <c r="E73" s="44"/>
      <c r="F73" s="44"/>
      <c r="G73" s="45">
        <f t="shared" si="10"/>
        <v>0</v>
      </c>
      <c r="H73" s="46">
        <f t="shared" si="11"/>
        <v>0</v>
      </c>
    </row>
    <row r="74" spans="1:15" customFormat="1" x14ac:dyDescent="0.2">
      <c r="A74" s="32" t="s">
        <v>54</v>
      </c>
      <c r="B74" s="33" t="s">
        <v>82</v>
      </c>
      <c r="C74" s="33" t="s">
        <v>4</v>
      </c>
      <c r="D74" s="22">
        <v>2</v>
      </c>
      <c r="E74" s="44"/>
      <c r="F74" s="44"/>
      <c r="G74" s="45">
        <f t="shared" si="10"/>
        <v>0</v>
      </c>
      <c r="H74" s="46">
        <f t="shared" si="11"/>
        <v>0</v>
      </c>
    </row>
    <row r="75" spans="1:15" customFormat="1" x14ac:dyDescent="0.2">
      <c r="A75" s="32" t="s">
        <v>17</v>
      </c>
      <c r="B75" s="33" t="s">
        <v>103</v>
      </c>
      <c r="C75" s="33" t="s">
        <v>4</v>
      </c>
      <c r="D75" s="22">
        <v>2</v>
      </c>
      <c r="E75" s="44"/>
      <c r="F75" s="44"/>
      <c r="G75" s="45">
        <f t="shared" si="10"/>
        <v>0</v>
      </c>
      <c r="H75" s="46">
        <f t="shared" si="11"/>
        <v>0</v>
      </c>
    </row>
    <row r="76" spans="1:15" customFormat="1" x14ac:dyDescent="0.2">
      <c r="A76" s="32" t="s">
        <v>18</v>
      </c>
      <c r="B76" s="33" t="s">
        <v>82</v>
      </c>
      <c r="C76" s="33" t="s">
        <v>4</v>
      </c>
      <c r="D76" s="22">
        <v>2</v>
      </c>
      <c r="E76" s="44"/>
      <c r="F76" s="44"/>
      <c r="G76" s="45">
        <f t="shared" si="10"/>
        <v>0</v>
      </c>
      <c r="H76" s="46">
        <f t="shared" si="11"/>
        <v>0</v>
      </c>
    </row>
    <row r="77" spans="1:15" customFormat="1" x14ac:dyDescent="0.2">
      <c r="A77" s="26" t="s">
        <v>19</v>
      </c>
      <c r="B77" s="27"/>
      <c r="C77" s="27"/>
      <c r="D77" s="28">
        <f>SUM(D71:D76)</f>
        <v>16</v>
      </c>
      <c r="E77" s="47"/>
      <c r="F77" s="47"/>
      <c r="G77" s="47">
        <f>SUM(G71:G76)</f>
        <v>0</v>
      </c>
      <c r="H77" s="48">
        <f>SUM(H71:H76)</f>
        <v>0</v>
      </c>
      <c r="O77" t="s">
        <v>88</v>
      </c>
    </row>
    <row r="78" spans="1:15" customFormat="1" x14ac:dyDescent="0.2">
      <c r="A78" s="32" t="s">
        <v>16</v>
      </c>
      <c r="B78" s="33" t="s">
        <v>103</v>
      </c>
      <c r="C78" s="33" t="s">
        <v>4</v>
      </c>
      <c r="D78" s="22">
        <v>4</v>
      </c>
      <c r="E78" s="44"/>
      <c r="F78" s="44"/>
      <c r="G78" s="45">
        <f>D78*E78</f>
        <v>0</v>
      </c>
      <c r="H78" s="46">
        <f>D78*F78</f>
        <v>0</v>
      </c>
    </row>
    <row r="79" spans="1:15" customFormat="1" x14ac:dyDescent="0.2">
      <c r="A79" s="26" t="s">
        <v>6</v>
      </c>
      <c r="B79" s="27"/>
      <c r="C79" s="27"/>
      <c r="D79" s="28">
        <f>SUM(D78:D78)</f>
        <v>4</v>
      </c>
      <c r="E79" s="47"/>
      <c r="F79" s="47"/>
      <c r="G79" s="47">
        <f>SUM(G78:G78)</f>
        <v>0</v>
      </c>
      <c r="H79" s="48">
        <f>SUM(H78:H78)</f>
        <v>0</v>
      </c>
    </row>
    <row r="80" spans="1:15" customFormat="1" x14ac:dyDescent="0.2">
      <c r="A80" s="32" t="s">
        <v>20</v>
      </c>
      <c r="B80" s="33" t="s">
        <v>103</v>
      </c>
      <c r="C80" s="33" t="s">
        <v>4</v>
      </c>
      <c r="D80" s="22">
        <v>4</v>
      </c>
      <c r="E80" s="44"/>
      <c r="F80" s="44"/>
      <c r="G80" s="45">
        <f>D80*E80</f>
        <v>0</v>
      </c>
      <c r="H80" s="46">
        <f>D80*F80</f>
        <v>0</v>
      </c>
    </row>
    <row r="81" spans="1:8" customFormat="1" x14ac:dyDescent="0.2">
      <c r="A81" s="32" t="s">
        <v>22</v>
      </c>
      <c r="B81" s="33" t="s">
        <v>72</v>
      </c>
      <c r="C81" s="33" t="s">
        <v>4</v>
      </c>
      <c r="D81" s="22">
        <v>4</v>
      </c>
      <c r="E81" s="44"/>
      <c r="F81" s="44"/>
      <c r="G81" s="45">
        <f>D81*E81</f>
        <v>0</v>
      </c>
      <c r="H81" s="46">
        <f>D81*F81</f>
        <v>0</v>
      </c>
    </row>
    <row r="82" spans="1:8" customFormat="1" x14ac:dyDescent="0.2">
      <c r="A82" s="26" t="s">
        <v>7</v>
      </c>
      <c r="B82" s="27"/>
      <c r="C82" s="27"/>
      <c r="D82" s="28">
        <f>SUM(D80:D81)</f>
        <v>8</v>
      </c>
      <c r="E82" s="47"/>
      <c r="F82" s="47"/>
      <c r="G82" s="47">
        <f>SUM(G80:G81)</f>
        <v>0</v>
      </c>
      <c r="H82" s="48">
        <f>SUM(H80:H81)</f>
        <v>0</v>
      </c>
    </row>
    <row r="83" spans="1:8" customFormat="1" x14ac:dyDescent="0.2">
      <c r="A83" s="32" t="s">
        <v>24</v>
      </c>
      <c r="B83" s="33" t="s">
        <v>71</v>
      </c>
      <c r="C83" s="33" t="s">
        <v>4</v>
      </c>
      <c r="D83" s="22">
        <v>4</v>
      </c>
      <c r="E83" s="44"/>
      <c r="F83" s="44"/>
      <c r="G83" s="45">
        <f t="shared" ref="G83:G88" si="12">D83*E83</f>
        <v>0</v>
      </c>
      <c r="H83" s="46">
        <f t="shared" ref="H83:H88" si="13">D83*F83</f>
        <v>0</v>
      </c>
    </row>
    <row r="84" spans="1:8" customFormat="1" x14ac:dyDescent="0.2">
      <c r="A84" s="32" t="s">
        <v>25</v>
      </c>
      <c r="B84" s="33" t="s">
        <v>82</v>
      </c>
      <c r="C84" s="33" t="s">
        <v>4</v>
      </c>
      <c r="D84" s="22">
        <v>4</v>
      </c>
      <c r="E84" s="44"/>
      <c r="F84" s="44"/>
      <c r="G84" s="45">
        <f t="shared" si="12"/>
        <v>0</v>
      </c>
      <c r="H84" s="46">
        <f t="shared" si="13"/>
        <v>0</v>
      </c>
    </row>
    <row r="85" spans="1:8" customFormat="1" x14ac:dyDescent="0.2">
      <c r="A85" s="32" t="s">
        <v>55</v>
      </c>
      <c r="B85" s="33" t="s">
        <v>82</v>
      </c>
      <c r="C85" s="33" t="s">
        <v>4</v>
      </c>
      <c r="D85" s="22">
        <v>4</v>
      </c>
      <c r="E85" s="44"/>
      <c r="F85" s="44"/>
      <c r="G85" s="45">
        <f t="shared" si="12"/>
        <v>0</v>
      </c>
      <c r="H85" s="46">
        <f t="shared" si="13"/>
        <v>0</v>
      </c>
    </row>
    <row r="86" spans="1:8" customFormat="1" x14ac:dyDescent="0.2">
      <c r="A86" s="32" t="s">
        <v>26</v>
      </c>
      <c r="B86" s="33" t="s">
        <v>82</v>
      </c>
      <c r="C86" s="33" t="s">
        <v>4</v>
      </c>
      <c r="D86" s="22">
        <v>4</v>
      </c>
      <c r="E86" s="44"/>
      <c r="F86" s="44"/>
      <c r="G86" s="45">
        <f t="shared" si="12"/>
        <v>0</v>
      </c>
      <c r="H86" s="46">
        <f t="shared" si="13"/>
        <v>0</v>
      </c>
    </row>
    <row r="87" spans="1:8" customFormat="1" x14ac:dyDescent="0.2">
      <c r="A87" s="32" t="s">
        <v>27</v>
      </c>
      <c r="B87" s="33" t="s">
        <v>83</v>
      </c>
      <c r="C87" s="33" t="s">
        <v>4</v>
      </c>
      <c r="D87" s="22">
        <v>4</v>
      </c>
      <c r="E87" s="44"/>
      <c r="F87" s="44"/>
      <c r="G87" s="45">
        <f t="shared" si="12"/>
        <v>0</v>
      </c>
      <c r="H87" s="46">
        <f t="shared" si="13"/>
        <v>0</v>
      </c>
    </row>
    <row r="88" spans="1:8" customFormat="1" ht="15" x14ac:dyDescent="0.2">
      <c r="A88" s="32" t="s">
        <v>29</v>
      </c>
      <c r="B88" s="33"/>
      <c r="C88" s="33" t="s">
        <v>144</v>
      </c>
      <c r="D88" s="22">
        <v>2</v>
      </c>
      <c r="E88" s="44"/>
      <c r="F88" s="44"/>
      <c r="G88" s="45">
        <f t="shared" si="12"/>
        <v>0</v>
      </c>
      <c r="H88" s="46">
        <f t="shared" si="13"/>
        <v>0</v>
      </c>
    </row>
    <row r="89" spans="1:8" customFormat="1" x14ac:dyDescent="0.2">
      <c r="A89" s="26" t="s">
        <v>56</v>
      </c>
      <c r="B89" s="27"/>
      <c r="C89" s="27"/>
      <c r="D89" s="36">
        <f>SUM(D83:D88)</f>
        <v>22</v>
      </c>
      <c r="E89" s="47"/>
      <c r="F89" s="47"/>
      <c r="G89" s="47">
        <f>SUM(G83:G88)</f>
        <v>0</v>
      </c>
      <c r="H89" s="48">
        <f>SUM(H83:H88)</f>
        <v>0</v>
      </c>
    </row>
    <row r="90" spans="1:8" customFormat="1" ht="15" customHeight="1" x14ac:dyDescent="0.2">
      <c r="A90" s="32" t="s">
        <v>45</v>
      </c>
      <c r="B90" s="33"/>
      <c r="C90" s="33" t="s">
        <v>144</v>
      </c>
      <c r="D90" s="22">
        <v>2</v>
      </c>
      <c r="E90" s="44"/>
      <c r="F90" s="44"/>
      <c r="G90" s="45">
        <f t="shared" ref="G90:G106" si="14">D90*E90</f>
        <v>0</v>
      </c>
      <c r="H90" s="46">
        <f t="shared" ref="H90:H106" si="15">D90*F90</f>
        <v>0</v>
      </c>
    </row>
    <row r="91" spans="1:8" customFormat="1" ht="15" customHeight="1" x14ac:dyDescent="0.2">
      <c r="A91" s="32" t="s">
        <v>46</v>
      </c>
      <c r="B91" s="33"/>
      <c r="C91" s="33" t="s">
        <v>144</v>
      </c>
      <c r="D91" s="22">
        <v>2</v>
      </c>
      <c r="E91" s="44"/>
      <c r="F91" s="44"/>
      <c r="G91" s="45">
        <f t="shared" si="14"/>
        <v>0</v>
      </c>
      <c r="H91" s="46">
        <f t="shared" si="15"/>
        <v>0</v>
      </c>
    </row>
    <row r="92" spans="1:8" customFormat="1" ht="15" customHeight="1" x14ac:dyDescent="0.2">
      <c r="A92" s="32" t="s">
        <v>47</v>
      </c>
      <c r="B92" s="33" t="s">
        <v>72</v>
      </c>
      <c r="C92" s="33" t="s">
        <v>4</v>
      </c>
      <c r="D92" s="22">
        <v>2</v>
      </c>
      <c r="E92" s="44"/>
      <c r="F92" s="44"/>
      <c r="G92" s="45">
        <f t="shared" si="14"/>
        <v>0</v>
      </c>
      <c r="H92" s="46">
        <f t="shared" si="15"/>
        <v>0</v>
      </c>
    </row>
    <row r="93" spans="1:8" customFormat="1" ht="15" customHeight="1" x14ac:dyDescent="0.2">
      <c r="A93" s="32" t="s">
        <v>48</v>
      </c>
      <c r="B93" s="33" t="s">
        <v>72</v>
      </c>
      <c r="C93" s="33" t="s">
        <v>4</v>
      </c>
      <c r="D93" s="22">
        <v>2</v>
      </c>
      <c r="E93" s="44"/>
      <c r="F93" s="44"/>
      <c r="G93" s="45">
        <f t="shared" si="14"/>
        <v>0</v>
      </c>
      <c r="H93" s="46">
        <f t="shared" si="15"/>
        <v>0</v>
      </c>
    </row>
    <row r="94" spans="1:8" customFormat="1" ht="15" customHeight="1" x14ac:dyDescent="0.2">
      <c r="A94" s="32" t="s">
        <v>30</v>
      </c>
      <c r="B94" s="33" t="s">
        <v>73</v>
      </c>
      <c r="C94" s="33" t="s">
        <v>4</v>
      </c>
      <c r="D94" s="22">
        <v>2</v>
      </c>
      <c r="E94" s="44"/>
      <c r="F94" s="44"/>
      <c r="G94" s="45">
        <f t="shared" si="14"/>
        <v>0</v>
      </c>
      <c r="H94" s="46">
        <f t="shared" si="15"/>
        <v>0</v>
      </c>
    </row>
    <row r="95" spans="1:8" customFormat="1" ht="15" customHeight="1" x14ac:dyDescent="0.2">
      <c r="A95" s="32" t="s">
        <v>123</v>
      </c>
      <c r="B95" s="33" t="s">
        <v>74</v>
      </c>
      <c r="C95" s="33" t="s">
        <v>4</v>
      </c>
      <c r="D95" s="35">
        <v>2</v>
      </c>
      <c r="E95" s="49"/>
      <c r="F95" s="49"/>
      <c r="G95" s="50">
        <f t="shared" si="14"/>
        <v>0</v>
      </c>
      <c r="H95" s="51">
        <f t="shared" si="15"/>
        <v>0</v>
      </c>
    </row>
    <row r="96" spans="1:8" customFormat="1" ht="15" customHeight="1" x14ac:dyDescent="0.2">
      <c r="A96" s="32" t="s">
        <v>123</v>
      </c>
      <c r="B96" s="33" t="s">
        <v>124</v>
      </c>
      <c r="C96" s="33" t="s">
        <v>4</v>
      </c>
      <c r="D96" s="35">
        <v>2</v>
      </c>
      <c r="E96" s="49"/>
      <c r="F96" s="49"/>
      <c r="G96" s="50">
        <f t="shared" si="14"/>
        <v>0</v>
      </c>
      <c r="H96" s="51">
        <f t="shared" si="15"/>
        <v>0</v>
      </c>
    </row>
    <row r="97" spans="1:8" customFormat="1" ht="15" customHeight="1" x14ac:dyDescent="0.2">
      <c r="A97" s="32" t="s">
        <v>123</v>
      </c>
      <c r="B97" s="33" t="s">
        <v>125</v>
      </c>
      <c r="C97" s="33" t="s">
        <v>4</v>
      </c>
      <c r="D97" s="35">
        <v>2</v>
      </c>
      <c r="E97" s="49"/>
      <c r="F97" s="49"/>
      <c r="G97" s="50">
        <f t="shared" si="14"/>
        <v>0</v>
      </c>
      <c r="H97" s="51">
        <f t="shared" si="15"/>
        <v>0</v>
      </c>
    </row>
    <row r="98" spans="1:8" customFormat="1" ht="15" customHeight="1" x14ac:dyDescent="0.2">
      <c r="A98" s="32" t="s">
        <v>123</v>
      </c>
      <c r="B98" s="33" t="s">
        <v>126</v>
      </c>
      <c r="C98" s="33" t="s">
        <v>4</v>
      </c>
      <c r="D98" s="35">
        <v>2</v>
      </c>
      <c r="E98" s="49"/>
      <c r="F98" s="49"/>
      <c r="G98" s="50">
        <f t="shared" si="14"/>
        <v>0</v>
      </c>
      <c r="H98" s="51">
        <f t="shared" si="15"/>
        <v>0</v>
      </c>
    </row>
    <row r="99" spans="1:8" customFormat="1" ht="15" customHeight="1" x14ac:dyDescent="0.2">
      <c r="A99" s="32" t="s">
        <v>31</v>
      </c>
      <c r="B99" s="33" t="s">
        <v>74</v>
      </c>
      <c r="C99" s="33" t="s">
        <v>4</v>
      </c>
      <c r="D99" s="22">
        <v>2</v>
      </c>
      <c r="E99" s="44"/>
      <c r="F99" s="44"/>
      <c r="G99" s="45">
        <f t="shared" si="14"/>
        <v>0</v>
      </c>
      <c r="H99" s="46">
        <f t="shared" si="15"/>
        <v>0</v>
      </c>
    </row>
    <row r="100" spans="1:8" customFormat="1" ht="15" customHeight="1" x14ac:dyDescent="0.2">
      <c r="A100" s="32" t="s">
        <v>32</v>
      </c>
      <c r="B100" s="33" t="s">
        <v>73</v>
      </c>
      <c r="C100" s="33" t="s">
        <v>4</v>
      </c>
      <c r="D100" s="22">
        <v>2</v>
      </c>
      <c r="E100" s="44"/>
      <c r="F100" s="44"/>
      <c r="G100" s="45">
        <f t="shared" si="14"/>
        <v>0</v>
      </c>
      <c r="H100" s="46">
        <f t="shared" si="15"/>
        <v>0</v>
      </c>
    </row>
    <row r="101" spans="1:8" customFormat="1" ht="15" customHeight="1" x14ac:dyDescent="0.2">
      <c r="A101" s="32" t="s">
        <v>91</v>
      </c>
      <c r="B101" s="33" t="s">
        <v>73</v>
      </c>
      <c r="C101" s="33" t="s">
        <v>4</v>
      </c>
      <c r="D101" s="22">
        <v>2</v>
      </c>
      <c r="E101" s="44"/>
      <c r="F101" s="44"/>
      <c r="G101" s="45">
        <f t="shared" si="14"/>
        <v>0</v>
      </c>
      <c r="H101" s="46">
        <f t="shared" si="15"/>
        <v>0</v>
      </c>
    </row>
    <row r="102" spans="1:8" customFormat="1" ht="15" customHeight="1" x14ac:dyDescent="0.2">
      <c r="A102" s="32" t="s">
        <v>34</v>
      </c>
      <c r="B102" s="33" t="s">
        <v>75</v>
      </c>
      <c r="C102" s="33" t="s">
        <v>4</v>
      </c>
      <c r="D102" s="22">
        <v>2</v>
      </c>
      <c r="E102" s="44"/>
      <c r="F102" s="44"/>
      <c r="G102" s="45">
        <f t="shared" si="14"/>
        <v>0</v>
      </c>
      <c r="H102" s="46">
        <f t="shared" si="15"/>
        <v>0</v>
      </c>
    </row>
    <row r="103" spans="1:8" customFormat="1" ht="15" customHeight="1" x14ac:dyDescent="0.2">
      <c r="A103" s="32" t="s">
        <v>35</v>
      </c>
      <c r="B103" s="33" t="s">
        <v>85</v>
      </c>
      <c r="C103" s="33" t="s">
        <v>4</v>
      </c>
      <c r="D103" s="22">
        <v>2</v>
      </c>
      <c r="E103" s="44"/>
      <c r="F103" s="44"/>
      <c r="G103" s="45">
        <f t="shared" si="14"/>
        <v>0</v>
      </c>
      <c r="H103" s="46">
        <f t="shared" si="15"/>
        <v>0</v>
      </c>
    </row>
    <row r="104" spans="1:8" customFormat="1" ht="15" customHeight="1" x14ac:dyDescent="0.2">
      <c r="A104" s="32" t="s">
        <v>36</v>
      </c>
      <c r="B104" s="33" t="s">
        <v>76</v>
      </c>
      <c r="C104" s="33" t="s">
        <v>4</v>
      </c>
      <c r="D104" s="22">
        <v>2</v>
      </c>
      <c r="E104" s="44"/>
      <c r="F104" s="44"/>
      <c r="G104" s="45">
        <f t="shared" si="14"/>
        <v>0</v>
      </c>
      <c r="H104" s="46">
        <f t="shared" si="15"/>
        <v>0</v>
      </c>
    </row>
    <row r="105" spans="1:8" customFormat="1" ht="15" customHeight="1" x14ac:dyDescent="0.2">
      <c r="A105" s="32" t="s">
        <v>37</v>
      </c>
      <c r="B105" s="33" t="s">
        <v>77</v>
      </c>
      <c r="C105" s="33" t="s">
        <v>4</v>
      </c>
      <c r="D105" s="22">
        <v>2</v>
      </c>
      <c r="E105" s="44"/>
      <c r="F105" s="44"/>
      <c r="G105" s="45">
        <f t="shared" si="14"/>
        <v>0</v>
      </c>
      <c r="H105" s="46">
        <f t="shared" si="15"/>
        <v>0</v>
      </c>
    </row>
    <row r="106" spans="1:8" customFormat="1" ht="15" customHeight="1" x14ac:dyDescent="0.2">
      <c r="A106" s="32" t="s">
        <v>38</v>
      </c>
      <c r="B106" s="33" t="s">
        <v>76</v>
      </c>
      <c r="C106" s="33" t="s">
        <v>4</v>
      </c>
      <c r="D106" s="22">
        <v>4</v>
      </c>
      <c r="E106" s="44"/>
      <c r="F106" s="44"/>
      <c r="G106" s="45">
        <f t="shared" si="14"/>
        <v>0</v>
      </c>
      <c r="H106" s="46">
        <f t="shared" si="15"/>
        <v>0</v>
      </c>
    </row>
    <row r="107" spans="1:8" customFormat="1" ht="15" customHeight="1" x14ac:dyDescent="0.2">
      <c r="A107" s="26" t="s">
        <v>64</v>
      </c>
      <c r="B107" s="27"/>
      <c r="C107" s="27"/>
      <c r="D107" s="36">
        <f>SUM(D90:D106)</f>
        <v>36</v>
      </c>
      <c r="E107" s="47"/>
      <c r="F107" s="47"/>
      <c r="G107" s="47">
        <f>SUM(G90:G106)</f>
        <v>0</v>
      </c>
      <c r="H107" s="48">
        <f>SUM(H90:H106)</f>
        <v>0</v>
      </c>
    </row>
    <row r="108" spans="1:8" customFormat="1" ht="15" customHeight="1" x14ac:dyDescent="0.2">
      <c r="A108" s="32" t="s">
        <v>39</v>
      </c>
      <c r="B108" s="33" t="s">
        <v>82</v>
      </c>
      <c r="C108" s="33" t="s">
        <v>4</v>
      </c>
      <c r="D108" s="22">
        <v>4</v>
      </c>
      <c r="E108" s="44"/>
      <c r="F108" s="44"/>
      <c r="G108" s="45">
        <f>D108*E108</f>
        <v>0</v>
      </c>
      <c r="H108" s="46">
        <f>D108*F108</f>
        <v>0</v>
      </c>
    </row>
    <row r="109" spans="1:8" customFormat="1" ht="15" customHeight="1" x14ac:dyDescent="0.2">
      <c r="A109" s="26" t="s">
        <v>43</v>
      </c>
      <c r="B109" s="27"/>
      <c r="C109" s="27"/>
      <c r="D109" s="28">
        <f>SUM(D108:D108)</f>
        <v>4</v>
      </c>
      <c r="E109" s="47"/>
      <c r="F109" s="47"/>
      <c r="G109" s="47">
        <f>SUM(G108:G108)</f>
        <v>0</v>
      </c>
      <c r="H109" s="48">
        <f>SUM(H108:H108)</f>
        <v>0</v>
      </c>
    </row>
    <row r="110" spans="1:8" customFormat="1" ht="15" customHeight="1" x14ac:dyDescent="0.2">
      <c r="A110" s="32" t="s">
        <v>42</v>
      </c>
      <c r="B110" s="33" t="s">
        <v>82</v>
      </c>
      <c r="C110" s="33" t="s">
        <v>4</v>
      </c>
      <c r="D110" s="35">
        <v>2</v>
      </c>
      <c r="E110" s="44"/>
      <c r="F110" s="44"/>
      <c r="G110" s="45">
        <f>D110*E110</f>
        <v>0</v>
      </c>
      <c r="H110" s="46">
        <f>D110*F110</f>
        <v>0</v>
      </c>
    </row>
    <row r="111" spans="1:8" customFormat="1" ht="15" customHeight="1" x14ac:dyDescent="0.2">
      <c r="A111" s="32" t="s">
        <v>40</v>
      </c>
      <c r="B111" s="33" t="s">
        <v>78</v>
      </c>
      <c r="C111" s="33" t="s">
        <v>4</v>
      </c>
      <c r="D111" s="35">
        <v>2</v>
      </c>
      <c r="E111" s="44"/>
      <c r="F111" s="44"/>
      <c r="G111" s="45">
        <f>D111*E111</f>
        <v>0</v>
      </c>
      <c r="H111" s="46">
        <f>D111*F111</f>
        <v>0</v>
      </c>
    </row>
    <row r="112" spans="1:8" customFormat="1" ht="15" customHeight="1" x14ac:dyDescent="0.2">
      <c r="A112" s="32" t="s">
        <v>41</v>
      </c>
      <c r="B112" s="33" t="s">
        <v>86</v>
      </c>
      <c r="C112" s="33" t="s">
        <v>4</v>
      </c>
      <c r="D112" s="35">
        <v>2</v>
      </c>
      <c r="E112" s="44"/>
      <c r="F112" s="44"/>
      <c r="G112" s="45">
        <f>D112*E112</f>
        <v>0</v>
      </c>
      <c r="H112" s="46">
        <f>D112*F112</f>
        <v>0</v>
      </c>
    </row>
    <row r="113" spans="1:9" customFormat="1" ht="15" customHeight="1" thickBot="1" x14ac:dyDescent="0.25">
      <c r="A113" s="37" t="s">
        <v>44</v>
      </c>
      <c r="B113" s="38"/>
      <c r="C113" s="38"/>
      <c r="D113" s="39">
        <f>SUM(D110:D112)</f>
        <v>6</v>
      </c>
      <c r="E113" s="52"/>
      <c r="F113" s="52"/>
      <c r="G113" s="53">
        <f>SUM(G110:G112)</f>
        <v>0</v>
      </c>
      <c r="H113" s="54">
        <f>SUM(H110:H112)</f>
        <v>0</v>
      </c>
    </row>
    <row r="114" spans="1:9" customFormat="1" ht="41.25" customHeight="1" thickBot="1" x14ac:dyDescent="0.25">
      <c r="A114" s="101" t="s">
        <v>168</v>
      </c>
      <c r="B114" s="102"/>
      <c r="C114" s="102"/>
      <c r="D114" s="103"/>
      <c r="E114" s="104"/>
      <c r="F114" s="104"/>
      <c r="G114" s="105">
        <f>SUM(G113,G109,G107,G89,G82,G79,G77,G70)</f>
        <v>0</v>
      </c>
      <c r="H114" s="106">
        <f>SUM(H113,H109,H107,H89,H82,H79,H77,H70)</f>
        <v>0</v>
      </c>
    </row>
    <row r="115" spans="1:9" s="2" customFormat="1" ht="15" customHeight="1" x14ac:dyDescent="0.2">
      <c r="A115" s="153" t="s">
        <v>100</v>
      </c>
      <c r="B115" s="154"/>
      <c r="C115" s="154"/>
      <c r="D115" s="154"/>
      <c r="E115" s="154"/>
      <c r="F115" s="154"/>
      <c r="G115" s="154"/>
      <c r="H115" s="155"/>
    </row>
    <row r="116" spans="1:9" s="2" customFormat="1" ht="15" customHeight="1" thickBot="1" x14ac:dyDescent="0.25">
      <c r="A116" s="136"/>
      <c r="B116" s="137"/>
      <c r="C116" s="137"/>
      <c r="D116" s="137"/>
      <c r="E116" s="137"/>
      <c r="F116" s="137"/>
      <c r="G116" s="137"/>
      <c r="H116" s="138"/>
    </row>
    <row r="117" spans="1:9" s="2" customFormat="1" ht="13.5" customHeight="1" x14ac:dyDescent="0.2">
      <c r="A117" s="168" t="s">
        <v>49</v>
      </c>
      <c r="B117" s="171" t="s">
        <v>80</v>
      </c>
      <c r="C117" s="171" t="s">
        <v>0</v>
      </c>
      <c r="D117" s="174" t="s">
        <v>1</v>
      </c>
      <c r="E117" s="171" t="s">
        <v>58</v>
      </c>
      <c r="F117" s="171" t="s">
        <v>57</v>
      </c>
      <c r="G117" s="171" t="s">
        <v>59</v>
      </c>
      <c r="H117" s="177" t="s">
        <v>60</v>
      </c>
      <c r="I117" s="3"/>
    </row>
    <row r="118" spans="1:9" s="2" customFormat="1" ht="13.5" customHeight="1" x14ac:dyDescent="0.2">
      <c r="A118" s="169"/>
      <c r="B118" s="172"/>
      <c r="C118" s="172"/>
      <c r="D118" s="175"/>
      <c r="E118" s="172"/>
      <c r="F118" s="172"/>
      <c r="G118" s="172"/>
      <c r="H118" s="178"/>
      <c r="I118" s="3"/>
    </row>
    <row r="119" spans="1:9" s="2" customFormat="1" x14ac:dyDescent="0.2">
      <c r="A119" s="169"/>
      <c r="B119" s="172"/>
      <c r="C119" s="172"/>
      <c r="D119" s="175"/>
      <c r="E119" s="172"/>
      <c r="F119" s="172"/>
      <c r="G119" s="172"/>
      <c r="H119" s="178"/>
      <c r="I119" s="3"/>
    </row>
    <row r="120" spans="1:9" s="2" customFormat="1" ht="13.5" thickBot="1" x14ac:dyDescent="0.25">
      <c r="A120" s="170"/>
      <c r="B120" s="173"/>
      <c r="C120" s="173"/>
      <c r="D120" s="176"/>
      <c r="E120" s="173"/>
      <c r="F120" s="173"/>
      <c r="G120" s="173"/>
      <c r="H120" s="179"/>
      <c r="I120" s="3"/>
    </row>
    <row r="121" spans="1:9" s="2" customFormat="1" x14ac:dyDescent="0.2">
      <c r="A121" s="14" t="s">
        <v>13</v>
      </c>
      <c r="B121" s="15" t="s">
        <v>81</v>
      </c>
      <c r="C121" s="15" t="s">
        <v>4</v>
      </c>
      <c r="D121" s="55">
        <v>200</v>
      </c>
      <c r="E121" s="56"/>
      <c r="F121" s="56"/>
      <c r="G121" s="57">
        <f t="shared" ref="G121:G126" si="16">D121*E121</f>
        <v>0</v>
      </c>
      <c r="H121" s="58">
        <f t="shared" ref="H121:H126" si="17">D121*F121</f>
        <v>0</v>
      </c>
    </row>
    <row r="122" spans="1:9" s="2" customFormat="1" x14ac:dyDescent="0.2">
      <c r="A122" s="20" t="s">
        <v>50</v>
      </c>
      <c r="B122" s="21" t="s">
        <v>81</v>
      </c>
      <c r="C122" s="21" t="s">
        <v>4</v>
      </c>
      <c r="D122" s="35">
        <v>48</v>
      </c>
      <c r="E122" s="49"/>
      <c r="F122" s="49"/>
      <c r="G122" s="50">
        <f t="shared" si="16"/>
        <v>0</v>
      </c>
      <c r="H122" s="51">
        <f t="shared" si="17"/>
        <v>0</v>
      </c>
    </row>
    <row r="123" spans="1:9" s="2" customFormat="1" x14ac:dyDescent="0.2">
      <c r="A123" s="20" t="s">
        <v>61</v>
      </c>
      <c r="B123" s="21" t="s">
        <v>81</v>
      </c>
      <c r="C123" s="21" t="s">
        <v>4</v>
      </c>
      <c r="D123" s="35">
        <v>168</v>
      </c>
      <c r="E123" s="49"/>
      <c r="F123" s="49"/>
      <c r="G123" s="50">
        <f t="shared" si="16"/>
        <v>0</v>
      </c>
      <c r="H123" s="51">
        <f t="shared" si="17"/>
        <v>0</v>
      </c>
    </row>
    <row r="124" spans="1:9" s="2" customFormat="1" x14ac:dyDescent="0.2">
      <c r="A124" s="20" t="s">
        <v>62</v>
      </c>
      <c r="B124" s="21" t="s">
        <v>66</v>
      </c>
      <c r="C124" s="21" t="s">
        <v>4</v>
      </c>
      <c r="D124" s="35">
        <v>168</v>
      </c>
      <c r="E124" s="49"/>
      <c r="F124" s="49"/>
      <c r="G124" s="50">
        <f t="shared" si="16"/>
        <v>0</v>
      </c>
      <c r="H124" s="51">
        <f t="shared" si="17"/>
        <v>0</v>
      </c>
    </row>
    <row r="125" spans="1:9" s="2" customFormat="1" x14ac:dyDescent="0.2">
      <c r="A125" s="20" t="s">
        <v>14</v>
      </c>
      <c r="B125" s="21" t="s">
        <v>78</v>
      </c>
      <c r="C125" s="21" t="s">
        <v>4</v>
      </c>
      <c r="D125" s="35">
        <v>12</v>
      </c>
      <c r="E125" s="49"/>
      <c r="F125" s="49"/>
      <c r="G125" s="50">
        <f t="shared" si="16"/>
        <v>0</v>
      </c>
      <c r="H125" s="51">
        <f t="shared" si="17"/>
        <v>0</v>
      </c>
    </row>
    <row r="126" spans="1:9" s="2" customFormat="1" x14ac:dyDescent="0.2">
      <c r="A126" s="20" t="s">
        <v>15</v>
      </c>
      <c r="B126" s="21" t="s">
        <v>81</v>
      </c>
      <c r="C126" s="21" t="s">
        <v>4</v>
      </c>
      <c r="D126" s="35">
        <v>144</v>
      </c>
      <c r="E126" s="49"/>
      <c r="F126" s="49"/>
      <c r="G126" s="50">
        <f t="shared" si="16"/>
        <v>0</v>
      </c>
      <c r="H126" s="51">
        <f t="shared" si="17"/>
        <v>0</v>
      </c>
    </row>
    <row r="127" spans="1:9" s="2" customFormat="1" x14ac:dyDescent="0.2">
      <c r="A127" s="26" t="s">
        <v>5</v>
      </c>
      <c r="B127" s="27"/>
      <c r="C127" s="27"/>
      <c r="D127" s="36">
        <f>SUM(D121:D126)</f>
        <v>740</v>
      </c>
      <c r="E127" s="59"/>
      <c r="F127" s="59"/>
      <c r="G127" s="60">
        <v>0</v>
      </c>
      <c r="H127" s="61">
        <f>SUM(H121:H126)</f>
        <v>0</v>
      </c>
    </row>
    <row r="128" spans="1:9" s="2" customFormat="1" hidden="1" x14ac:dyDescent="0.2">
      <c r="A128" s="32"/>
      <c r="B128" s="33"/>
      <c r="C128" s="33"/>
      <c r="D128" s="21"/>
      <c r="E128" s="50"/>
      <c r="F128" s="50"/>
      <c r="G128" s="50"/>
      <c r="H128" s="51"/>
    </row>
    <row r="129" spans="1:12" s="2" customFormat="1" x14ac:dyDescent="0.2">
      <c r="A129" s="32" t="s">
        <v>51</v>
      </c>
      <c r="B129" s="33" t="s">
        <v>81</v>
      </c>
      <c r="C129" s="33" t="s">
        <v>4</v>
      </c>
      <c r="D129" s="35">
        <v>240</v>
      </c>
      <c r="E129" s="49"/>
      <c r="F129" s="49"/>
      <c r="G129" s="50">
        <f t="shared" ref="G129:G134" si="18">D129*E129</f>
        <v>0</v>
      </c>
      <c r="H129" s="51">
        <f t="shared" ref="H129:H134" si="19">D129*F129</f>
        <v>0</v>
      </c>
    </row>
    <row r="130" spans="1:12" s="2" customFormat="1" x14ac:dyDescent="0.2">
      <c r="A130" s="32" t="s">
        <v>52</v>
      </c>
      <c r="B130" s="33" t="s">
        <v>103</v>
      </c>
      <c r="C130" s="33" t="s">
        <v>4</v>
      </c>
      <c r="D130" s="35">
        <v>48</v>
      </c>
      <c r="E130" s="49"/>
      <c r="F130" s="49"/>
      <c r="G130" s="50">
        <f t="shared" si="18"/>
        <v>0</v>
      </c>
      <c r="H130" s="51">
        <f t="shared" si="19"/>
        <v>0</v>
      </c>
    </row>
    <row r="131" spans="1:12" s="2" customFormat="1" x14ac:dyDescent="0.2">
      <c r="A131" s="32" t="s">
        <v>53</v>
      </c>
      <c r="B131" s="33" t="s">
        <v>81</v>
      </c>
      <c r="C131" s="33" t="s">
        <v>4</v>
      </c>
      <c r="D131" s="35">
        <v>100</v>
      </c>
      <c r="E131" s="49"/>
      <c r="F131" s="49"/>
      <c r="G131" s="50">
        <f t="shared" si="18"/>
        <v>0</v>
      </c>
      <c r="H131" s="51">
        <f t="shared" si="19"/>
        <v>0</v>
      </c>
    </row>
    <row r="132" spans="1:12" s="2" customFormat="1" x14ac:dyDescent="0.2">
      <c r="A132" s="32" t="s">
        <v>54</v>
      </c>
      <c r="B132" s="33" t="s">
        <v>82</v>
      </c>
      <c r="C132" s="33" t="s">
        <v>4</v>
      </c>
      <c r="D132" s="35">
        <v>100</v>
      </c>
      <c r="E132" s="49"/>
      <c r="F132" s="49"/>
      <c r="G132" s="50">
        <f t="shared" si="18"/>
        <v>0</v>
      </c>
      <c r="H132" s="51">
        <f t="shared" si="19"/>
        <v>0</v>
      </c>
    </row>
    <row r="133" spans="1:12" s="2" customFormat="1" x14ac:dyDescent="0.2">
      <c r="A133" s="32" t="s">
        <v>17</v>
      </c>
      <c r="B133" s="33" t="s">
        <v>103</v>
      </c>
      <c r="C133" s="33" t="s">
        <v>4</v>
      </c>
      <c r="D133" s="35">
        <v>12</v>
      </c>
      <c r="E133" s="49"/>
      <c r="F133" s="49"/>
      <c r="G133" s="50">
        <f t="shared" si="18"/>
        <v>0</v>
      </c>
      <c r="H133" s="51">
        <f t="shared" si="19"/>
        <v>0</v>
      </c>
    </row>
    <row r="134" spans="1:12" s="2" customFormat="1" x14ac:dyDescent="0.2">
      <c r="A134" s="32" t="s">
        <v>18</v>
      </c>
      <c r="B134" s="33" t="s">
        <v>82</v>
      </c>
      <c r="C134" s="33" t="s">
        <v>4</v>
      </c>
      <c r="D134" s="35">
        <v>12</v>
      </c>
      <c r="E134" s="49"/>
      <c r="F134" s="49"/>
      <c r="G134" s="50">
        <f t="shared" si="18"/>
        <v>0</v>
      </c>
      <c r="H134" s="51">
        <f t="shared" si="19"/>
        <v>0</v>
      </c>
      <c r="L134" s="2" t="s">
        <v>88</v>
      </c>
    </row>
    <row r="135" spans="1:12" s="2" customFormat="1" x14ac:dyDescent="0.2">
      <c r="A135" s="26" t="s">
        <v>19</v>
      </c>
      <c r="B135" s="27"/>
      <c r="C135" s="27"/>
      <c r="D135" s="36">
        <f>SUM(D129:D134)</f>
        <v>512</v>
      </c>
      <c r="E135" s="59"/>
      <c r="F135" s="59"/>
      <c r="G135" s="60">
        <f>SUM(G129:G134)</f>
        <v>0</v>
      </c>
      <c r="H135" s="61">
        <f>SUM(H129:H134)</f>
        <v>0</v>
      </c>
    </row>
    <row r="136" spans="1:12" s="2" customFormat="1" hidden="1" x14ac:dyDescent="0.2">
      <c r="A136" s="32"/>
      <c r="B136" s="33"/>
      <c r="C136" s="33"/>
      <c r="D136" s="21"/>
      <c r="E136" s="50"/>
      <c r="F136" s="50"/>
      <c r="G136" s="50"/>
      <c r="H136" s="51"/>
    </row>
    <row r="137" spans="1:12" s="2" customFormat="1" x14ac:dyDescent="0.2">
      <c r="A137" s="32" t="s">
        <v>16</v>
      </c>
      <c r="B137" s="33" t="s">
        <v>103</v>
      </c>
      <c r="C137" s="33" t="s">
        <v>4</v>
      </c>
      <c r="D137" s="35">
        <v>300</v>
      </c>
      <c r="E137" s="49"/>
      <c r="F137" s="49"/>
      <c r="G137" s="50">
        <f>D137*E137</f>
        <v>0</v>
      </c>
      <c r="H137" s="51">
        <f>D137*F137</f>
        <v>0</v>
      </c>
    </row>
    <row r="138" spans="1:12" s="2" customFormat="1" x14ac:dyDescent="0.2">
      <c r="A138" s="26" t="s">
        <v>6</v>
      </c>
      <c r="B138" s="27"/>
      <c r="C138" s="27"/>
      <c r="D138" s="36">
        <f>SUM(D137:D137)</f>
        <v>300</v>
      </c>
      <c r="E138" s="59"/>
      <c r="F138" s="59"/>
      <c r="G138" s="60">
        <f>SUM(G137:G137)</f>
        <v>0</v>
      </c>
      <c r="H138" s="61">
        <f>SUM(H137:H137)</f>
        <v>0</v>
      </c>
    </row>
    <row r="139" spans="1:12" s="2" customFormat="1" hidden="1" x14ac:dyDescent="0.2">
      <c r="A139" s="32"/>
      <c r="B139" s="33"/>
      <c r="C139" s="33"/>
      <c r="D139" s="21"/>
      <c r="E139" s="50"/>
      <c r="F139" s="50"/>
      <c r="G139" s="50"/>
      <c r="H139" s="51"/>
    </row>
    <row r="140" spans="1:12" s="2" customFormat="1" x14ac:dyDescent="0.2">
      <c r="A140" s="32" t="s">
        <v>20</v>
      </c>
      <c r="B140" s="33" t="s">
        <v>103</v>
      </c>
      <c r="C140" s="33" t="s">
        <v>4</v>
      </c>
      <c r="D140" s="35">
        <v>70</v>
      </c>
      <c r="E140" s="49"/>
      <c r="F140" s="49"/>
      <c r="G140" s="50">
        <f>D140*E140</f>
        <v>0</v>
      </c>
      <c r="H140" s="51">
        <f>D140*F140</f>
        <v>0</v>
      </c>
    </row>
    <row r="141" spans="1:12" s="2" customFormat="1" x14ac:dyDescent="0.2">
      <c r="A141" s="32" t="s">
        <v>21</v>
      </c>
      <c r="B141" s="33" t="s">
        <v>69</v>
      </c>
      <c r="C141" s="33" t="s">
        <v>4</v>
      </c>
      <c r="D141" s="35">
        <v>10</v>
      </c>
      <c r="E141" s="49"/>
      <c r="F141" s="49"/>
      <c r="G141" s="50">
        <f>D141*E141</f>
        <v>0</v>
      </c>
      <c r="H141" s="51">
        <f>D141*F141</f>
        <v>0</v>
      </c>
    </row>
    <row r="142" spans="1:12" s="2" customFormat="1" x14ac:dyDescent="0.2">
      <c r="A142" s="32" t="s">
        <v>22</v>
      </c>
      <c r="B142" s="33" t="s">
        <v>72</v>
      </c>
      <c r="C142" s="33" t="s">
        <v>4</v>
      </c>
      <c r="D142" s="35">
        <v>10</v>
      </c>
      <c r="E142" s="49"/>
      <c r="F142" s="49"/>
      <c r="G142" s="50">
        <f>D142*E142</f>
        <v>0</v>
      </c>
      <c r="H142" s="51">
        <f>D142*F142</f>
        <v>0</v>
      </c>
    </row>
    <row r="143" spans="1:12" s="2" customFormat="1" x14ac:dyDescent="0.2">
      <c r="A143" s="26" t="s">
        <v>7</v>
      </c>
      <c r="B143" s="27"/>
      <c r="C143" s="27"/>
      <c r="D143" s="36">
        <f>SUM(D140:D142)</f>
        <v>90</v>
      </c>
      <c r="E143" s="59"/>
      <c r="F143" s="59"/>
      <c r="G143" s="60">
        <f>SUM(G140:G142)</f>
        <v>0</v>
      </c>
      <c r="H143" s="61">
        <f>SUM(H140:H142)</f>
        <v>0</v>
      </c>
    </row>
    <row r="144" spans="1:12" s="2" customFormat="1" x14ac:dyDescent="0.2">
      <c r="A144" s="32" t="s">
        <v>23</v>
      </c>
      <c r="B144" s="33" t="s">
        <v>82</v>
      </c>
      <c r="C144" s="33" t="s">
        <v>4</v>
      </c>
      <c r="D144" s="35">
        <v>48</v>
      </c>
      <c r="E144" s="49"/>
      <c r="F144" s="49"/>
      <c r="G144" s="50">
        <f t="shared" ref="G144:G151" si="20">D144*E144</f>
        <v>0</v>
      </c>
      <c r="H144" s="51">
        <f t="shared" ref="H144:H151" si="21">D144*F144</f>
        <v>0</v>
      </c>
    </row>
    <row r="145" spans="1:8" s="2" customFormat="1" x14ac:dyDescent="0.2">
      <c r="A145" s="32" t="s">
        <v>24</v>
      </c>
      <c r="B145" s="33" t="s">
        <v>71</v>
      </c>
      <c r="C145" s="33" t="s">
        <v>4</v>
      </c>
      <c r="D145" s="35">
        <v>48</v>
      </c>
      <c r="E145" s="49"/>
      <c r="F145" s="49"/>
      <c r="G145" s="50">
        <f t="shared" si="20"/>
        <v>0</v>
      </c>
      <c r="H145" s="51">
        <f t="shared" si="21"/>
        <v>0</v>
      </c>
    </row>
    <row r="146" spans="1:8" s="2" customFormat="1" x14ac:dyDescent="0.2">
      <c r="A146" s="32" t="s">
        <v>25</v>
      </c>
      <c r="B146" s="33" t="s">
        <v>82</v>
      </c>
      <c r="C146" s="33" t="s">
        <v>4</v>
      </c>
      <c r="D146" s="35">
        <v>10</v>
      </c>
      <c r="E146" s="49"/>
      <c r="F146" s="49"/>
      <c r="G146" s="50">
        <f t="shared" si="20"/>
        <v>0</v>
      </c>
      <c r="H146" s="51">
        <f t="shared" si="21"/>
        <v>0</v>
      </c>
    </row>
    <row r="147" spans="1:8" s="2" customFormat="1" x14ac:dyDescent="0.2">
      <c r="A147" s="32" t="s">
        <v>55</v>
      </c>
      <c r="B147" s="33" t="s">
        <v>82</v>
      </c>
      <c r="C147" s="33" t="s">
        <v>4</v>
      </c>
      <c r="D147" s="35">
        <v>144</v>
      </c>
      <c r="E147" s="49"/>
      <c r="F147" s="49"/>
      <c r="G147" s="50">
        <f t="shared" si="20"/>
        <v>0</v>
      </c>
      <c r="H147" s="51">
        <f t="shared" si="21"/>
        <v>0</v>
      </c>
    </row>
    <row r="148" spans="1:8" s="2" customFormat="1" x14ac:dyDescent="0.2">
      <c r="A148" s="32" t="s">
        <v>26</v>
      </c>
      <c r="B148" s="33" t="s">
        <v>82</v>
      </c>
      <c r="C148" s="33" t="s">
        <v>4</v>
      </c>
      <c r="D148" s="35">
        <v>24</v>
      </c>
      <c r="E148" s="49"/>
      <c r="F148" s="49"/>
      <c r="G148" s="50">
        <f t="shared" si="20"/>
        <v>0</v>
      </c>
      <c r="H148" s="51">
        <f t="shared" si="21"/>
        <v>0</v>
      </c>
    </row>
    <row r="149" spans="1:8" s="2" customFormat="1" x14ac:dyDescent="0.2">
      <c r="A149" s="32" t="s">
        <v>27</v>
      </c>
      <c r="B149" s="33" t="s">
        <v>83</v>
      </c>
      <c r="C149" s="33" t="s">
        <v>4</v>
      </c>
      <c r="D149" s="35">
        <v>10</v>
      </c>
      <c r="E149" s="49"/>
      <c r="F149" s="49"/>
      <c r="G149" s="50">
        <f t="shared" si="20"/>
        <v>0</v>
      </c>
      <c r="H149" s="51">
        <f t="shared" si="21"/>
        <v>0</v>
      </c>
    </row>
    <row r="150" spans="1:8" s="2" customFormat="1" x14ac:dyDescent="0.2">
      <c r="A150" s="32" t="s">
        <v>28</v>
      </c>
      <c r="B150" s="33" t="s">
        <v>84</v>
      </c>
      <c r="C150" s="33" t="s">
        <v>4</v>
      </c>
      <c r="D150" s="35">
        <v>24</v>
      </c>
      <c r="E150" s="49"/>
      <c r="F150" s="49"/>
      <c r="G150" s="50">
        <f t="shared" si="20"/>
        <v>0</v>
      </c>
      <c r="H150" s="51">
        <f t="shared" si="21"/>
        <v>0</v>
      </c>
    </row>
    <row r="151" spans="1:8" s="2" customFormat="1" ht="15" x14ac:dyDescent="0.2">
      <c r="A151" s="32" t="s">
        <v>29</v>
      </c>
      <c r="B151" s="33"/>
      <c r="C151" s="33" t="s">
        <v>144</v>
      </c>
      <c r="D151" s="35">
        <v>48</v>
      </c>
      <c r="E151" s="49"/>
      <c r="F151" s="49"/>
      <c r="G151" s="50">
        <f t="shared" si="20"/>
        <v>0</v>
      </c>
      <c r="H151" s="51">
        <f t="shared" si="21"/>
        <v>0</v>
      </c>
    </row>
    <row r="152" spans="1:8" s="2" customFormat="1" x14ac:dyDescent="0.2">
      <c r="A152" s="26" t="s">
        <v>56</v>
      </c>
      <c r="B152" s="27"/>
      <c r="C152" s="27"/>
      <c r="D152" s="36">
        <f>SUM(D144:D151)</f>
        <v>356</v>
      </c>
      <c r="E152" s="59"/>
      <c r="F152" s="59"/>
      <c r="G152" s="60">
        <f>SUM(G144:G151)</f>
        <v>0</v>
      </c>
      <c r="H152" s="61">
        <f>SUM(H144:H151)</f>
        <v>0</v>
      </c>
    </row>
    <row r="153" spans="1:8" s="2" customFormat="1" hidden="1" x14ac:dyDescent="0.2">
      <c r="A153" s="32"/>
      <c r="B153" s="33"/>
      <c r="C153" s="33"/>
      <c r="D153" s="21"/>
      <c r="E153" s="50"/>
      <c r="F153" s="50"/>
      <c r="G153" s="50"/>
      <c r="H153" s="51"/>
    </row>
    <row r="154" spans="1:8" s="2" customFormat="1" ht="15" x14ac:dyDescent="0.2">
      <c r="A154" s="32" t="s">
        <v>45</v>
      </c>
      <c r="B154" s="33"/>
      <c r="C154" s="33" t="s">
        <v>144</v>
      </c>
      <c r="D154" s="35">
        <v>10</v>
      </c>
      <c r="E154" s="49"/>
      <c r="F154" s="49"/>
      <c r="G154" s="50">
        <f t="shared" ref="G154:G171" si="22">D154*E154</f>
        <v>0</v>
      </c>
      <c r="H154" s="51">
        <f t="shared" ref="H154:H171" si="23">D154*F154</f>
        <v>0</v>
      </c>
    </row>
    <row r="155" spans="1:8" s="2" customFormat="1" ht="15" x14ac:dyDescent="0.2">
      <c r="A155" s="32" t="s">
        <v>46</v>
      </c>
      <c r="B155" s="33"/>
      <c r="C155" s="33" t="s">
        <v>144</v>
      </c>
      <c r="D155" s="35">
        <v>10</v>
      </c>
      <c r="E155" s="49"/>
      <c r="F155" s="49"/>
      <c r="G155" s="50">
        <f t="shared" si="22"/>
        <v>0</v>
      </c>
      <c r="H155" s="51">
        <f t="shared" si="23"/>
        <v>0</v>
      </c>
    </row>
    <row r="156" spans="1:8" s="2" customFormat="1" x14ac:dyDescent="0.2">
      <c r="A156" s="32" t="s">
        <v>47</v>
      </c>
      <c r="B156" s="33" t="s">
        <v>72</v>
      </c>
      <c r="C156" s="33" t="s">
        <v>4</v>
      </c>
      <c r="D156" s="35">
        <v>10</v>
      </c>
      <c r="E156" s="49"/>
      <c r="F156" s="49"/>
      <c r="G156" s="50">
        <f t="shared" si="22"/>
        <v>0</v>
      </c>
      <c r="H156" s="51">
        <f t="shared" si="23"/>
        <v>0</v>
      </c>
    </row>
    <row r="157" spans="1:8" s="2" customFormat="1" x14ac:dyDescent="0.2">
      <c r="A157" s="32" t="s">
        <v>87</v>
      </c>
      <c r="B157" s="33" t="s">
        <v>72</v>
      </c>
      <c r="C157" s="33" t="s">
        <v>4</v>
      </c>
      <c r="D157" s="35">
        <v>10</v>
      </c>
      <c r="E157" s="49"/>
      <c r="F157" s="49"/>
      <c r="G157" s="50">
        <f t="shared" si="22"/>
        <v>0</v>
      </c>
      <c r="H157" s="51">
        <f t="shared" si="23"/>
        <v>0</v>
      </c>
    </row>
    <row r="158" spans="1:8" s="2" customFormat="1" ht="13.5" customHeight="1" x14ac:dyDescent="0.2">
      <c r="A158" s="32" t="s">
        <v>30</v>
      </c>
      <c r="B158" s="33" t="s">
        <v>73</v>
      </c>
      <c r="C158" s="33" t="s">
        <v>4</v>
      </c>
      <c r="D158" s="35">
        <v>15</v>
      </c>
      <c r="E158" s="49"/>
      <c r="F158" s="49"/>
      <c r="G158" s="50">
        <f t="shared" si="22"/>
        <v>0</v>
      </c>
      <c r="H158" s="51">
        <f t="shared" si="23"/>
        <v>0</v>
      </c>
    </row>
    <row r="159" spans="1:8" s="2" customFormat="1" ht="14.25" customHeight="1" x14ac:dyDescent="0.2">
      <c r="A159" s="32" t="s">
        <v>123</v>
      </c>
      <c r="B159" s="33" t="s">
        <v>74</v>
      </c>
      <c r="C159" s="33" t="s">
        <v>4</v>
      </c>
      <c r="D159" s="35">
        <v>16</v>
      </c>
      <c r="E159" s="49"/>
      <c r="F159" s="49"/>
      <c r="G159" s="50">
        <f t="shared" si="22"/>
        <v>0</v>
      </c>
      <c r="H159" s="51">
        <f t="shared" si="23"/>
        <v>0</v>
      </c>
    </row>
    <row r="160" spans="1:8" s="2" customFormat="1" ht="14.25" customHeight="1" x14ac:dyDescent="0.2">
      <c r="A160" s="32" t="s">
        <v>123</v>
      </c>
      <c r="B160" s="33" t="s">
        <v>124</v>
      </c>
      <c r="C160" s="33" t="s">
        <v>4</v>
      </c>
      <c r="D160" s="35">
        <v>16</v>
      </c>
      <c r="E160" s="49"/>
      <c r="F160" s="49"/>
      <c r="G160" s="50">
        <f t="shared" si="22"/>
        <v>0</v>
      </c>
      <c r="H160" s="51">
        <f t="shared" si="23"/>
        <v>0</v>
      </c>
    </row>
    <row r="161" spans="1:8" s="2" customFormat="1" ht="14.25" customHeight="1" x14ac:dyDescent="0.2">
      <c r="A161" s="32" t="s">
        <v>123</v>
      </c>
      <c r="B161" s="33" t="s">
        <v>125</v>
      </c>
      <c r="C161" s="33" t="s">
        <v>4</v>
      </c>
      <c r="D161" s="35">
        <v>5</v>
      </c>
      <c r="E161" s="49"/>
      <c r="F161" s="49"/>
      <c r="G161" s="50">
        <f t="shared" si="22"/>
        <v>0</v>
      </c>
      <c r="H161" s="51">
        <f t="shared" si="23"/>
        <v>0</v>
      </c>
    </row>
    <row r="162" spans="1:8" s="2" customFormat="1" ht="14.25" customHeight="1" x14ac:dyDescent="0.2">
      <c r="A162" s="32" t="s">
        <v>123</v>
      </c>
      <c r="B162" s="33" t="s">
        <v>126</v>
      </c>
      <c r="C162" s="33" t="s">
        <v>4</v>
      </c>
      <c r="D162" s="35">
        <v>5</v>
      </c>
      <c r="E162" s="49"/>
      <c r="F162" s="49"/>
      <c r="G162" s="50">
        <f t="shared" si="22"/>
        <v>0</v>
      </c>
      <c r="H162" s="51">
        <f t="shared" si="23"/>
        <v>0</v>
      </c>
    </row>
    <row r="163" spans="1:8" s="2" customFormat="1" x14ac:dyDescent="0.2">
      <c r="A163" s="32" t="s">
        <v>31</v>
      </c>
      <c r="B163" s="33" t="s">
        <v>74</v>
      </c>
      <c r="C163" s="33" t="s">
        <v>4</v>
      </c>
      <c r="D163" s="35">
        <v>10</v>
      </c>
      <c r="E163" s="49"/>
      <c r="F163" s="49"/>
      <c r="G163" s="50">
        <f t="shared" si="22"/>
        <v>0</v>
      </c>
      <c r="H163" s="51">
        <f t="shared" si="23"/>
        <v>0</v>
      </c>
    </row>
    <row r="164" spans="1:8" s="2" customFormat="1" x14ac:dyDescent="0.2">
      <c r="A164" s="32" t="s">
        <v>32</v>
      </c>
      <c r="B164" s="33" t="s">
        <v>73</v>
      </c>
      <c r="C164" s="33" t="s">
        <v>4</v>
      </c>
      <c r="D164" s="35">
        <v>5</v>
      </c>
      <c r="E164" s="49"/>
      <c r="F164" s="49"/>
      <c r="G164" s="50">
        <f t="shared" si="22"/>
        <v>0</v>
      </c>
      <c r="H164" s="51">
        <f t="shared" si="23"/>
        <v>0</v>
      </c>
    </row>
    <row r="165" spans="1:8" s="2" customFormat="1" ht="13.5" customHeight="1" x14ac:dyDescent="0.2">
      <c r="A165" s="32" t="s">
        <v>33</v>
      </c>
      <c r="B165" s="33" t="s">
        <v>73</v>
      </c>
      <c r="C165" s="33" t="s">
        <v>4</v>
      </c>
      <c r="D165" s="35">
        <v>10</v>
      </c>
      <c r="E165" s="49"/>
      <c r="F165" s="49"/>
      <c r="G165" s="50">
        <f t="shared" si="22"/>
        <v>0</v>
      </c>
      <c r="H165" s="51">
        <f t="shared" si="23"/>
        <v>0</v>
      </c>
    </row>
    <row r="166" spans="1:8" s="2" customFormat="1" x14ac:dyDescent="0.2">
      <c r="A166" s="32" t="s">
        <v>34</v>
      </c>
      <c r="B166" s="33" t="s">
        <v>75</v>
      </c>
      <c r="C166" s="33" t="s">
        <v>4</v>
      </c>
      <c r="D166" s="35">
        <v>10</v>
      </c>
      <c r="E166" s="49"/>
      <c r="F166" s="49"/>
      <c r="G166" s="50">
        <f t="shared" si="22"/>
        <v>0</v>
      </c>
      <c r="H166" s="51">
        <f t="shared" si="23"/>
        <v>0</v>
      </c>
    </row>
    <row r="167" spans="1:8" s="2" customFormat="1" x14ac:dyDescent="0.2">
      <c r="A167" s="32" t="s">
        <v>35</v>
      </c>
      <c r="B167" s="33" t="s">
        <v>85</v>
      </c>
      <c r="C167" s="33" t="s">
        <v>4</v>
      </c>
      <c r="D167" s="35">
        <v>100</v>
      </c>
      <c r="E167" s="49"/>
      <c r="F167" s="49"/>
      <c r="G167" s="50">
        <f t="shared" si="22"/>
        <v>0</v>
      </c>
      <c r="H167" s="51">
        <f t="shared" si="23"/>
        <v>0</v>
      </c>
    </row>
    <row r="168" spans="1:8" s="2" customFormat="1" x14ac:dyDescent="0.2">
      <c r="A168" s="32" t="s">
        <v>36</v>
      </c>
      <c r="B168" s="33" t="s">
        <v>76</v>
      </c>
      <c r="C168" s="33" t="s">
        <v>4</v>
      </c>
      <c r="D168" s="35">
        <v>5</v>
      </c>
      <c r="E168" s="49"/>
      <c r="F168" s="49"/>
      <c r="G168" s="50">
        <f t="shared" si="22"/>
        <v>0</v>
      </c>
      <c r="H168" s="51">
        <f t="shared" si="23"/>
        <v>0</v>
      </c>
    </row>
    <row r="169" spans="1:8" customFormat="1" x14ac:dyDescent="0.2">
      <c r="A169" s="32" t="s">
        <v>37</v>
      </c>
      <c r="B169" s="33" t="s">
        <v>77</v>
      </c>
      <c r="C169" s="33" t="s">
        <v>4</v>
      </c>
      <c r="D169" s="22">
        <v>5</v>
      </c>
      <c r="E169" s="44"/>
      <c r="F169" s="44"/>
      <c r="G169" s="45">
        <f t="shared" si="22"/>
        <v>0</v>
      </c>
      <c r="H169" s="46">
        <f t="shared" si="23"/>
        <v>0</v>
      </c>
    </row>
    <row r="170" spans="1:8" s="2" customFormat="1" x14ac:dyDescent="0.2">
      <c r="A170" s="32" t="s">
        <v>38</v>
      </c>
      <c r="B170" s="33" t="s">
        <v>76</v>
      </c>
      <c r="C170" s="33" t="s">
        <v>4</v>
      </c>
      <c r="D170" s="35">
        <v>100</v>
      </c>
      <c r="E170" s="49"/>
      <c r="F170" s="49"/>
      <c r="G170" s="50">
        <f t="shared" si="22"/>
        <v>0</v>
      </c>
      <c r="H170" s="51">
        <f t="shared" si="23"/>
        <v>0</v>
      </c>
    </row>
    <row r="171" spans="1:8" customFormat="1" ht="12.75" customHeight="1" x14ac:dyDescent="0.2">
      <c r="A171" s="32" t="s">
        <v>92</v>
      </c>
      <c r="B171" s="33" t="s">
        <v>76</v>
      </c>
      <c r="C171" s="33" t="s">
        <v>4</v>
      </c>
      <c r="D171" s="22">
        <v>20</v>
      </c>
      <c r="E171" s="44"/>
      <c r="F171" s="44"/>
      <c r="G171" s="45">
        <f t="shared" si="22"/>
        <v>0</v>
      </c>
      <c r="H171" s="46">
        <f t="shared" si="23"/>
        <v>0</v>
      </c>
    </row>
    <row r="172" spans="1:8" s="2" customFormat="1" x14ac:dyDescent="0.2">
      <c r="A172" s="26" t="s">
        <v>64</v>
      </c>
      <c r="B172" s="27"/>
      <c r="C172" s="27"/>
      <c r="D172" s="36">
        <f>SUM(D154:D171)</f>
        <v>362</v>
      </c>
      <c r="E172" s="59"/>
      <c r="F172" s="59"/>
      <c r="G172" s="60">
        <f>SUM(G154:G171)</f>
        <v>0</v>
      </c>
      <c r="H172" s="61">
        <f>SUM(H154:H171)</f>
        <v>0</v>
      </c>
    </row>
    <row r="173" spans="1:8" s="2" customFormat="1" hidden="1" x14ac:dyDescent="0.2">
      <c r="A173" s="32"/>
      <c r="B173" s="33"/>
      <c r="C173" s="33"/>
      <c r="D173" s="21"/>
      <c r="E173" s="50"/>
      <c r="F173" s="50"/>
      <c r="G173" s="50"/>
      <c r="H173" s="51"/>
    </row>
    <row r="174" spans="1:8" s="2" customFormat="1" x14ac:dyDescent="0.2">
      <c r="A174" s="32" t="s">
        <v>39</v>
      </c>
      <c r="B174" s="33" t="s">
        <v>82</v>
      </c>
      <c r="C174" s="33" t="s">
        <v>4</v>
      </c>
      <c r="D174" s="35">
        <v>20</v>
      </c>
      <c r="E174" s="49"/>
      <c r="F174" s="49"/>
      <c r="G174" s="50">
        <f>D174*E174</f>
        <v>0</v>
      </c>
      <c r="H174" s="51">
        <f>D174*F174</f>
        <v>0</v>
      </c>
    </row>
    <row r="175" spans="1:8" s="2" customFormat="1" x14ac:dyDescent="0.2">
      <c r="A175" s="26" t="s">
        <v>43</v>
      </c>
      <c r="B175" s="27"/>
      <c r="C175" s="27"/>
      <c r="D175" s="36">
        <f>SUM(D174:D174)</f>
        <v>20</v>
      </c>
      <c r="E175" s="59"/>
      <c r="F175" s="59"/>
      <c r="G175" s="60">
        <f>SUM(G174:G174)</f>
        <v>0</v>
      </c>
      <c r="H175" s="62">
        <f>SUM(H174:H174)</f>
        <v>0</v>
      </c>
    </row>
    <row r="176" spans="1:8" s="2" customFormat="1" hidden="1" x14ac:dyDescent="0.2">
      <c r="A176" s="32"/>
      <c r="B176" s="33"/>
      <c r="C176" s="33"/>
      <c r="D176" s="21"/>
      <c r="E176" s="50"/>
      <c r="F176" s="50"/>
      <c r="G176" s="50"/>
      <c r="H176" s="51"/>
    </row>
    <row r="177" spans="1:11" s="2" customFormat="1" x14ac:dyDescent="0.2">
      <c r="A177" s="32" t="s">
        <v>42</v>
      </c>
      <c r="B177" s="33" t="s">
        <v>82</v>
      </c>
      <c r="C177" s="33" t="s">
        <v>4</v>
      </c>
      <c r="D177" s="35">
        <v>65</v>
      </c>
      <c r="E177" s="49"/>
      <c r="F177" s="49"/>
      <c r="G177" s="50">
        <f>D177*E177</f>
        <v>0</v>
      </c>
      <c r="H177" s="51">
        <f>D177*F177</f>
        <v>0</v>
      </c>
    </row>
    <row r="178" spans="1:11" s="2" customFormat="1" x14ac:dyDescent="0.2">
      <c r="A178" s="32" t="s">
        <v>40</v>
      </c>
      <c r="B178" s="33" t="s">
        <v>78</v>
      </c>
      <c r="C178" s="33" t="s">
        <v>4</v>
      </c>
      <c r="D178" s="35">
        <v>5</v>
      </c>
      <c r="E178" s="49"/>
      <c r="F178" s="49"/>
      <c r="G178" s="50">
        <f>D178*E178</f>
        <v>0</v>
      </c>
      <c r="H178" s="51">
        <f>D178*F178</f>
        <v>0</v>
      </c>
    </row>
    <row r="179" spans="1:11" s="2" customFormat="1" x14ac:dyDescent="0.2">
      <c r="A179" s="32" t="s">
        <v>41</v>
      </c>
      <c r="B179" s="33" t="s">
        <v>86</v>
      </c>
      <c r="C179" s="33" t="s">
        <v>4</v>
      </c>
      <c r="D179" s="35">
        <v>35</v>
      </c>
      <c r="E179" s="49"/>
      <c r="F179" s="49"/>
      <c r="G179" s="50">
        <f>D179*E179</f>
        <v>0</v>
      </c>
      <c r="H179" s="51">
        <f>D179*F179</f>
        <v>0</v>
      </c>
      <c r="I179" s="2" t="s">
        <v>88</v>
      </c>
    </row>
    <row r="180" spans="1:11" s="2" customFormat="1" ht="13.5" thickBot="1" x14ac:dyDescent="0.25">
      <c r="A180" s="37" t="s">
        <v>44</v>
      </c>
      <c r="B180" s="38"/>
      <c r="C180" s="38"/>
      <c r="D180" s="63">
        <f>SUM(D177:D179)</f>
        <v>105</v>
      </c>
      <c r="E180" s="64"/>
      <c r="F180" s="64"/>
      <c r="G180" s="65">
        <f>SUM(G177:G179)</f>
        <v>0</v>
      </c>
      <c r="H180" s="66">
        <f>SUM(H177:H179)</f>
        <v>0</v>
      </c>
      <c r="K180" s="2" t="s">
        <v>88</v>
      </c>
    </row>
    <row r="181" spans="1:11" s="2" customFormat="1" ht="39" thickBot="1" x14ac:dyDescent="0.25">
      <c r="A181" s="101" t="s">
        <v>167</v>
      </c>
      <c r="B181" s="102"/>
      <c r="C181" s="102"/>
      <c r="D181" s="107"/>
      <c r="E181" s="108"/>
      <c r="F181" s="108"/>
      <c r="G181" s="109">
        <f>SUM(G127,G135,G138,G143,G152,G172,G175,G180)</f>
        <v>0</v>
      </c>
      <c r="H181" s="110">
        <f>SUM(H127,H135,H138,H143,H152,H172,H175,H180)</f>
        <v>0</v>
      </c>
    </row>
    <row r="182" spans="1:11" s="2" customFormat="1" ht="16.5" customHeight="1" x14ac:dyDescent="0.2">
      <c r="A182" s="156" t="s">
        <v>99</v>
      </c>
      <c r="B182" s="157"/>
      <c r="C182" s="157"/>
      <c r="D182" s="157"/>
      <c r="E182" s="157"/>
      <c r="F182" s="157"/>
      <c r="G182" s="157"/>
      <c r="H182" s="158"/>
    </row>
    <row r="183" spans="1:11" s="2" customFormat="1" ht="16.5" customHeight="1" thickBot="1" x14ac:dyDescent="0.25">
      <c r="A183" s="159"/>
      <c r="B183" s="160"/>
      <c r="C183" s="160"/>
      <c r="D183" s="160"/>
      <c r="E183" s="160"/>
      <c r="F183" s="160"/>
      <c r="G183" s="160"/>
      <c r="H183" s="161"/>
    </row>
    <row r="184" spans="1:11" s="2" customFormat="1" ht="15" customHeight="1" x14ac:dyDescent="0.2">
      <c r="A184" s="186" t="s">
        <v>49</v>
      </c>
      <c r="B184" s="189" t="s">
        <v>80</v>
      </c>
      <c r="C184" s="192" t="s">
        <v>0</v>
      </c>
      <c r="D184" s="195" t="s">
        <v>1</v>
      </c>
      <c r="E184" s="192" t="s">
        <v>58</v>
      </c>
      <c r="F184" s="192" t="s">
        <v>57</v>
      </c>
      <c r="G184" s="192" t="s">
        <v>59</v>
      </c>
      <c r="H184" s="162" t="s">
        <v>60</v>
      </c>
    </row>
    <row r="185" spans="1:11" s="2" customFormat="1" ht="15" customHeight="1" x14ac:dyDescent="0.2">
      <c r="A185" s="187"/>
      <c r="B185" s="190"/>
      <c r="C185" s="193"/>
      <c r="D185" s="196"/>
      <c r="E185" s="198"/>
      <c r="F185" s="198"/>
      <c r="G185" s="198"/>
      <c r="H185" s="163"/>
    </row>
    <row r="186" spans="1:11" s="2" customFormat="1" ht="15" customHeight="1" thickBot="1" x14ac:dyDescent="0.25">
      <c r="A186" s="188"/>
      <c r="B186" s="191"/>
      <c r="C186" s="194"/>
      <c r="D186" s="197"/>
      <c r="E186" s="199"/>
      <c r="F186" s="199"/>
      <c r="G186" s="199"/>
      <c r="H186" s="164"/>
    </row>
    <row r="187" spans="1:11" s="2" customFormat="1" ht="16.5" customHeight="1" x14ac:dyDescent="0.2">
      <c r="A187" s="67" t="s">
        <v>145</v>
      </c>
      <c r="B187" s="68">
        <v>300</v>
      </c>
      <c r="C187" s="69" t="s">
        <v>4</v>
      </c>
      <c r="D187" s="55">
        <v>240</v>
      </c>
      <c r="E187" s="70"/>
      <c r="F187" s="56"/>
      <c r="G187" s="57">
        <f>D187*E187</f>
        <v>0</v>
      </c>
      <c r="H187" s="58">
        <f>D187*F187</f>
        <v>0</v>
      </c>
    </row>
    <row r="188" spans="1:11" s="2" customFormat="1" ht="16.5" customHeight="1" x14ac:dyDescent="0.2">
      <c r="A188" s="71" t="s">
        <v>146</v>
      </c>
      <c r="B188" s="72">
        <v>500</v>
      </c>
      <c r="C188" s="33" t="s">
        <v>4</v>
      </c>
      <c r="D188" s="35">
        <v>340</v>
      </c>
      <c r="E188" s="49"/>
      <c r="F188" s="49"/>
      <c r="G188" s="50">
        <f t="shared" ref="G188:G196" si="24">D188*E188</f>
        <v>0</v>
      </c>
      <c r="H188" s="51">
        <f t="shared" ref="H188:H196" si="25">D188*F188</f>
        <v>0</v>
      </c>
    </row>
    <row r="189" spans="1:11" s="2" customFormat="1" ht="16.5" customHeight="1" x14ac:dyDescent="0.2">
      <c r="A189" s="32" t="s">
        <v>147</v>
      </c>
      <c r="B189" s="73" t="s">
        <v>129</v>
      </c>
      <c r="C189" s="33" t="s">
        <v>4</v>
      </c>
      <c r="D189" s="35">
        <v>10</v>
      </c>
      <c r="E189" s="49"/>
      <c r="F189" s="49"/>
      <c r="G189" s="50">
        <v>0</v>
      </c>
      <c r="H189" s="51">
        <f t="shared" si="25"/>
        <v>0</v>
      </c>
    </row>
    <row r="190" spans="1:11" s="2" customFormat="1" ht="16.5" customHeight="1" x14ac:dyDescent="0.2">
      <c r="A190" s="32" t="s">
        <v>148</v>
      </c>
      <c r="B190" s="73" t="s">
        <v>129</v>
      </c>
      <c r="C190" s="33" t="s">
        <v>4</v>
      </c>
      <c r="D190" s="35">
        <v>10</v>
      </c>
      <c r="E190" s="49"/>
      <c r="F190" s="49"/>
      <c r="G190" s="50">
        <f t="shared" si="24"/>
        <v>0</v>
      </c>
      <c r="H190" s="51">
        <f t="shared" si="25"/>
        <v>0</v>
      </c>
    </row>
    <row r="191" spans="1:11" s="2" customFormat="1" ht="16.5" customHeight="1" x14ac:dyDescent="0.2">
      <c r="A191" s="74" t="s">
        <v>149</v>
      </c>
      <c r="B191" s="75" t="s">
        <v>130</v>
      </c>
      <c r="C191" s="76" t="s">
        <v>4</v>
      </c>
      <c r="D191" s="35">
        <v>40</v>
      </c>
      <c r="E191" s="49"/>
      <c r="F191" s="49"/>
      <c r="G191" s="50">
        <f t="shared" si="24"/>
        <v>0</v>
      </c>
      <c r="H191" s="51">
        <f t="shared" si="25"/>
        <v>0</v>
      </c>
    </row>
    <row r="192" spans="1:11" s="2" customFormat="1" ht="16.5" customHeight="1" x14ac:dyDescent="0.2">
      <c r="A192" s="74" t="s">
        <v>150</v>
      </c>
      <c r="B192" s="75" t="s">
        <v>131</v>
      </c>
      <c r="C192" s="76" t="s">
        <v>4</v>
      </c>
      <c r="D192" s="35">
        <v>74</v>
      </c>
      <c r="E192" s="49"/>
      <c r="F192" s="49"/>
      <c r="G192" s="50">
        <f t="shared" si="24"/>
        <v>0</v>
      </c>
      <c r="H192" s="51">
        <f t="shared" si="25"/>
        <v>0</v>
      </c>
      <c r="J192" s="2" t="s">
        <v>88</v>
      </c>
    </row>
    <row r="193" spans="1:14" s="2" customFormat="1" ht="16.5" customHeight="1" x14ac:dyDescent="0.2">
      <c r="A193" s="74" t="s">
        <v>151</v>
      </c>
      <c r="B193" s="75" t="s">
        <v>132</v>
      </c>
      <c r="C193" s="76" t="s">
        <v>4</v>
      </c>
      <c r="D193" s="35">
        <v>50</v>
      </c>
      <c r="E193" s="49"/>
      <c r="F193" s="49"/>
      <c r="G193" s="50">
        <f t="shared" si="24"/>
        <v>0</v>
      </c>
      <c r="H193" s="51">
        <f t="shared" si="25"/>
        <v>0</v>
      </c>
    </row>
    <row r="194" spans="1:14" s="2" customFormat="1" ht="38.25" x14ac:dyDescent="0.2">
      <c r="A194" s="74" t="s">
        <v>152</v>
      </c>
      <c r="B194" s="75" t="s">
        <v>133</v>
      </c>
      <c r="C194" s="76" t="s">
        <v>4</v>
      </c>
      <c r="D194" s="35">
        <v>240</v>
      </c>
      <c r="E194" s="49"/>
      <c r="F194" s="49"/>
      <c r="G194" s="50">
        <f t="shared" si="24"/>
        <v>0</v>
      </c>
      <c r="H194" s="51">
        <f t="shared" si="25"/>
        <v>0</v>
      </c>
      <c r="N194" s="2" t="s">
        <v>88</v>
      </c>
    </row>
    <row r="195" spans="1:14" s="2" customFormat="1" ht="25.5" x14ac:dyDescent="0.2">
      <c r="A195" s="74" t="s">
        <v>153</v>
      </c>
      <c r="B195" s="75">
        <v>500</v>
      </c>
      <c r="C195" s="76" t="s">
        <v>4</v>
      </c>
      <c r="D195" s="35">
        <v>52</v>
      </c>
      <c r="E195" s="49"/>
      <c r="F195" s="49"/>
      <c r="G195" s="50">
        <f t="shared" si="24"/>
        <v>0</v>
      </c>
      <c r="H195" s="51">
        <f t="shared" si="25"/>
        <v>0</v>
      </c>
    </row>
    <row r="196" spans="1:14" s="2" customFormat="1" ht="16.5" customHeight="1" thickBot="1" x14ac:dyDescent="0.25">
      <c r="A196" s="77" t="s">
        <v>8</v>
      </c>
      <c r="B196" s="78" t="s">
        <v>128</v>
      </c>
      <c r="C196" s="78" t="s">
        <v>4</v>
      </c>
      <c r="D196" s="88">
        <v>34</v>
      </c>
      <c r="E196" s="79"/>
      <c r="F196" s="79"/>
      <c r="G196" s="80">
        <f t="shared" si="24"/>
        <v>0</v>
      </c>
      <c r="H196" s="81">
        <f t="shared" si="25"/>
        <v>0</v>
      </c>
    </row>
    <row r="197" spans="1:14" s="2" customFormat="1" ht="31.5" customHeight="1" thickBot="1" x14ac:dyDescent="0.25">
      <c r="A197" s="101" t="s">
        <v>166</v>
      </c>
      <c r="B197" s="94"/>
      <c r="C197" s="94"/>
      <c r="D197" s="111"/>
      <c r="E197" s="112"/>
      <c r="F197" s="112"/>
      <c r="G197" s="113">
        <f>SUM(G187:G196)</f>
        <v>0</v>
      </c>
      <c r="H197" s="113">
        <f>SUM(H187:H196)</f>
        <v>0</v>
      </c>
    </row>
    <row r="198" spans="1:14" s="2" customFormat="1" ht="16.5" customHeight="1" thickBot="1" x14ac:dyDescent="0.25">
      <c r="A198" s="200" t="s">
        <v>9</v>
      </c>
      <c r="B198" s="201"/>
      <c r="C198" s="201"/>
      <c r="D198" s="201"/>
      <c r="E198" s="201"/>
      <c r="F198" s="201"/>
      <c r="G198" s="201"/>
      <c r="H198" s="202"/>
    </row>
    <row r="199" spans="1:14" ht="12.75" customHeight="1" x14ac:dyDescent="0.2">
      <c r="A199" s="203" t="s">
        <v>10</v>
      </c>
      <c r="B199" s="206" t="s">
        <v>154</v>
      </c>
      <c r="C199" s="209" t="s">
        <v>0</v>
      </c>
      <c r="D199" s="212" t="s">
        <v>1</v>
      </c>
      <c r="E199" s="206" t="s">
        <v>58</v>
      </c>
      <c r="F199" s="206" t="s">
        <v>57</v>
      </c>
      <c r="G199" s="206" t="s">
        <v>59</v>
      </c>
      <c r="H199" s="183" t="s">
        <v>60</v>
      </c>
    </row>
    <row r="200" spans="1:14" x14ac:dyDescent="0.2">
      <c r="A200" s="204"/>
      <c r="B200" s="207"/>
      <c r="C200" s="210"/>
      <c r="D200" s="213"/>
      <c r="E200" s="215"/>
      <c r="F200" s="215"/>
      <c r="G200" s="215"/>
      <c r="H200" s="184"/>
    </row>
    <row r="201" spans="1:14" ht="13.5" thickBot="1" x14ac:dyDescent="0.25">
      <c r="A201" s="205"/>
      <c r="B201" s="208"/>
      <c r="C201" s="211"/>
      <c r="D201" s="214"/>
      <c r="E201" s="216"/>
      <c r="F201" s="216"/>
      <c r="G201" s="216"/>
      <c r="H201" s="185"/>
    </row>
    <row r="202" spans="1:14" x14ac:dyDescent="0.2">
      <c r="A202" s="82" t="s">
        <v>63</v>
      </c>
      <c r="B202" s="15" t="s">
        <v>155</v>
      </c>
      <c r="C202" s="55" t="s">
        <v>4</v>
      </c>
      <c r="D202" s="55">
        <v>3360</v>
      </c>
      <c r="E202" s="83"/>
      <c r="F202" s="83"/>
      <c r="G202" s="50">
        <f t="shared" ref="G202:G218" si="26">D202*E202</f>
        <v>0</v>
      </c>
      <c r="H202" s="51">
        <f t="shared" ref="H202:H218" si="27">D202*F202</f>
        <v>0</v>
      </c>
    </row>
    <row r="203" spans="1:14" ht="25.5" x14ac:dyDescent="0.2">
      <c r="A203" s="84" t="s">
        <v>104</v>
      </c>
      <c r="B203" s="21" t="s">
        <v>105</v>
      </c>
      <c r="C203" s="55" t="s">
        <v>4</v>
      </c>
      <c r="D203" s="35">
        <v>960</v>
      </c>
      <c r="E203" s="85"/>
      <c r="F203" s="85"/>
      <c r="G203" s="50">
        <f t="shared" si="26"/>
        <v>0</v>
      </c>
      <c r="H203" s="51">
        <f t="shared" si="27"/>
        <v>0</v>
      </c>
    </row>
    <row r="204" spans="1:14" ht="25.5" x14ac:dyDescent="0.2">
      <c r="A204" s="84" t="s">
        <v>93</v>
      </c>
      <c r="B204" s="21" t="s">
        <v>156</v>
      </c>
      <c r="C204" s="55" t="s">
        <v>4</v>
      </c>
      <c r="D204" s="35">
        <v>192</v>
      </c>
      <c r="E204" s="85"/>
      <c r="F204" s="85"/>
      <c r="G204" s="50">
        <f t="shared" si="26"/>
        <v>0</v>
      </c>
      <c r="H204" s="51">
        <f t="shared" si="27"/>
        <v>0</v>
      </c>
    </row>
    <row r="205" spans="1:14" ht="25.5" x14ac:dyDescent="0.2">
      <c r="A205" s="84" t="s">
        <v>94</v>
      </c>
      <c r="B205" s="21" t="s">
        <v>157</v>
      </c>
      <c r="C205" s="55" t="s">
        <v>4</v>
      </c>
      <c r="D205" s="35">
        <v>192</v>
      </c>
      <c r="E205" s="85"/>
      <c r="F205" s="85"/>
      <c r="G205" s="50">
        <v>0</v>
      </c>
      <c r="H205" s="51">
        <f t="shared" si="27"/>
        <v>0</v>
      </c>
    </row>
    <row r="206" spans="1:14" ht="25.5" x14ac:dyDescent="0.2">
      <c r="A206" s="84" t="s">
        <v>95</v>
      </c>
      <c r="B206" s="21" t="s">
        <v>158</v>
      </c>
      <c r="C206" s="55" t="s">
        <v>4</v>
      </c>
      <c r="D206" s="35">
        <v>120</v>
      </c>
      <c r="E206" s="85"/>
      <c r="F206" s="85"/>
      <c r="G206" s="50">
        <f t="shared" si="26"/>
        <v>0</v>
      </c>
      <c r="H206" s="51">
        <f t="shared" si="27"/>
        <v>0</v>
      </c>
    </row>
    <row r="207" spans="1:14" ht="25.5" x14ac:dyDescent="0.2">
      <c r="A207" s="84" t="s">
        <v>96</v>
      </c>
      <c r="B207" s="21" t="s">
        <v>159</v>
      </c>
      <c r="C207" s="55" t="s">
        <v>4</v>
      </c>
      <c r="D207" s="35">
        <v>120</v>
      </c>
      <c r="E207" s="85"/>
      <c r="F207" s="85"/>
      <c r="G207" s="50">
        <f t="shared" si="26"/>
        <v>0</v>
      </c>
      <c r="H207" s="51">
        <f t="shared" si="27"/>
        <v>0</v>
      </c>
    </row>
    <row r="208" spans="1:14" x14ac:dyDescent="0.2">
      <c r="A208" s="84" t="s">
        <v>89</v>
      </c>
      <c r="B208" s="21" t="s">
        <v>160</v>
      </c>
      <c r="C208" s="55" t="s">
        <v>4</v>
      </c>
      <c r="D208" s="35">
        <v>1440</v>
      </c>
      <c r="E208" s="85"/>
      <c r="F208" s="85"/>
      <c r="G208" s="50">
        <f t="shared" si="26"/>
        <v>0</v>
      </c>
      <c r="H208" s="51">
        <f t="shared" si="27"/>
        <v>0</v>
      </c>
    </row>
    <row r="209" spans="1:8" ht="38.25" x14ac:dyDescent="0.2">
      <c r="A209" s="84" t="s">
        <v>106</v>
      </c>
      <c r="B209" s="21" t="s">
        <v>107</v>
      </c>
      <c r="C209" s="55" t="s">
        <v>134</v>
      </c>
      <c r="D209" s="35">
        <v>144</v>
      </c>
      <c r="E209" s="85"/>
      <c r="F209" s="85"/>
      <c r="G209" s="50">
        <f t="shared" si="26"/>
        <v>0</v>
      </c>
      <c r="H209" s="51">
        <f t="shared" si="27"/>
        <v>0</v>
      </c>
    </row>
    <row r="210" spans="1:8" x14ac:dyDescent="0.2">
      <c r="A210" s="84" t="s">
        <v>108</v>
      </c>
      <c r="B210" s="21" t="s">
        <v>109</v>
      </c>
      <c r="C210" s="35" t="s">
        <v>134</v>
      </c>
      <c r="D210" s="35">
        <v>48</v>
      </c>
      <c r="E210" s="85"/>
      <c r="F210" s="85"/>
      <c r="G210" s="50">
        <f t="shared" si="26"/>
        <v>0</v>
      </c>
      <c r="H210" s="51">
        <f t="shared" si="27"/>
        <v>0</v>
      </c>
    </row>
    <row r="211" spans="1:8" x14ac:dyDescent="0.2">
      <c r="A211" s="84" t="s">
        <v>110</v>
      </c>
      <c r="B211" s="21" t="s">
        <v>111</v>
      </c>
      <c r="C211" s="35" t="s">
        <v>134</v>
      </c>
      <c r="D211" s="35">
        <v>48</v>
      </c>
      <c r="E211" s="85"/>
      <c r="F211" s="85"/>
      <c r="G211" s="50">
        <f t="shared" si="26"/>
        <v>0</v>
      </c>
      <c r="H211" s="51">
        <f t="shared" si="27"/>
        <v>0</v>
      </c>
    </row>
    <row r="212" spans="1:8" ht="25.5" x14ac:dyDescent="0.2">
      <c r="A212" s="84" t="s">
        <v>112</v>
      </c>
      <c r="B212" s="21" t="s">
        <v>113</v>
      </c>
      <c r="C212" s="35" t="s">
        <v>134</v>
      </c>
      <c r="D212" s="35">
        <v>240</v>
      </c>
      <c r="E212" s="85"/>
      <c r="F212" s="85"/>
      <c r="G212" s="50">
        <f t="shared" si="26"/>
        <v>0</v>
      </c>
      <c r="H212" s="51">
        <f t="shared" si="27"/>
        <v>0</v>
      </c>
    </row>
    <row r="213" spans="1:8" ht="25.5" x14ac:dyDescent="0.2">
      <c r="A213" s="84" t="s">
        <v>114</v>
      </c>
      <c r="B213" s="21" t="s">
        <v>115</v>
      </c>
      <c r="C213" s="35" t="s">
        <v>134</v>
      </c>
      <c r="D213" s="35">
        <v>240</v>
      </c>
      <c r="E213" s="85"/>
      <c r="F213" s="85"/>
      <c r="G213" s="50">
        <f t="shared" si="26"/>
        <v>0</v>
      </c>
      <c r="H213" s="51">
        <f t="shared" si="27"/>
        <v>0</v>
      </c>
    </row>
    <row r="214" spans="1:8" ht="15" x14ac:dyDescent="0.2">
      <c r="A214" s="84" t="s">
        <v>116</v>
      </c>
      <c r="B214" s="33" t="s">
        <v>161</v>
      </c>
      <c r="C214" s="35" t="s">
        <v>135</v>
      </c>
      <c r="D214" s="35">
        <v>10</v>
      </c>
      <c r="E214" s="85"/>
      <c r="F214" s="85"/>
      <c r="G214" s="50">
        <f t="shared" si="26"/>
        <v>0</v>
      </c>
      <c r="H214" s="51">
        <f t="shared" si="27"/>
        <v>0</v>
      </c>
    </row>
    <row r="215" spans="1:8" ht="25.5" x14ac:dyDescent="0.2">
      <c r="A215" s="84" t="s">
        <v>117</v>
      </c>
      <c r="B215" s="33" t="s">
        <v>161</v>
      </c>
      <c r="C215" s="35" t="s">
        <v>135</v>
      </c>
      <c r="D215" s="35">
        <v>10</v>
      </c>
      <c r="E215" s="85"/>
      <c r="F215" s="85"/>
      <c r="G215" s="50">
        <f t="shared" si="26"/>
        <v>0</v>
      </c>
      <c r="H215" s="51">
        <f t="shared" si="27"/>
        <v>0</v>
      </c>
    </row>
    <row r="216" spans="1:8" x14ac:dyDescent="0.2">
      <c r="A216" s="84" t="s">
        <v>118</v>
      </c>
      <c r="B216" s="21" t="s">
        <v>119</v>
      </c>
      <c r="C216" s="35" t="s">
        <v>4</v>
      </c>
      <c r="D216" s="35">
        <v>5</v>
      </c>
      <c r="E216" s="85"/>
      <c r="F216" s="85"/>
      <c r="G216" s="50">
        <f t="shared" si="26"/>
        <v>0</v>
      </c>
      <c r="H216" s="51">
        <f t="shared" si="27"/>
        <v>0</v>
      </c>
    </row>
    <row r="217" spans="1:8" x14ac:dyDescent="0.2">
      <c r="A217" s="84" t="s">
        <v>118</v>
      </c>
      <c r="B217" s="21" t="s">
        <v>120</v>
      </c>
      <c r="C217" s="35" t="s">
        <v>4</v>
      </c>
      <c r="D217" s="35">
        <v>5</v>
      </c>
      <c r="E217" s="85"/>
      <c r="F217" s="85"/>
      <c r="G217" s="50">
        <f t="shared" si="26"/>
        <v>0</v>
      </c>
      <c r="H217" s="51">
        <f t="shared" si="27"/>
        <v>0</v>
      </c>
    </row>
    <row r="218" spans="1:8" ht="26.25" thickBot="1" x14ac:dyDescent="0.25">
      <c r="A218" s="86" t="s">
        <v>11</v>
      </c>
      <c r="B218" s="87" t="s">
        <v>12</v>
      </c>
      <c r="C218" s="88" t="s">
        <v>4</v>
      </c>
      <c r="D218" s="88">
        <v>192</v>
      </c>
      <c r="E218" s="89"/>
      <c r="F218" s="89"/>
      <c r="G218" s="80">
        <f t="shared" si="26"/>
        <v>0</v>
      </c>
      <c r="H218" s="81">
        <f t="shared" si="27"/>
        <v>0</v>
      </c>
    </row>
    <row r="219" spans="1:8" ht="39" thickBot="1" x14ac:dyDescent="0.25">
      <c r="A219" s="101" t="s">
        <v>165</v>
      </c>
      <c r="B219" s="94"/>
      <c r="C219" s="94"/>
      <c r="D219" s="111"/>
      <c r="E219" s="112"/>
      <c r="F219" s="112"/>
      <c r="G219" s="113">
        <f>SUM(G202:G218)</f>
        <v>0</v>
      </c>
      <c r="H219" s="113">
        <f>SUM(H202:H218)</f>
        <v>0</v>
      </c>
    </row>
    <row r="220" spans="1:8" x14ac:dyDescent="0.2">
      <c r="A220" s="240" t="s">
        <v>122</v>
      </c>
      <c r="B220" s="240"/>
      <c r="C220" s="240"/>
      <c r="D220" s="240"/>
      <c r="E220" s="240"/>
      <c r="F220" s="240"/>
      <c r="G220" s="240"/>
      <c r="H220" s="12"/>
    </row>
    <row r="221" spans="1:8" x14ac:dyDescent="0.2">
      <c r="A221" s="240"/>
      <c r="B221" s="240"/>
      <c r="C221" s="240"/>
      <c r="D221" s="240"/>
      <c r="E221" s="240"/>
      <c r="F221" s="240"/>
      <c r="G221" s="240"/>
      <c r="H221" s="12"/>
    </row>
    <row r="222" spans="1:8" ht="16.5" thickBot="1" x14ac:dyDescent="0.25">
      <c r="A222" s="8"/>
      <c r="B222" s="8"/>
      <c r="C222" s="8"/>
      <c r="D222" s="8"/>
      <c r="E222" s="8"/>
      <c r="F222" s="8"/>
      <c r="G222" s="8"/>
      <c r="H222" s="12"/>
    </row>
    <row r="223" spans="1:8" ht="12.75" customHeight="1" x14ac:dyDescent="0.2">
      <c r="A223" s="243" t="s">
        <v>10</v>
      </c>
      <c r="B223" s="244"/>
      <c r="C223" s="244"/>
      <c r="D223" s="244"/>
      <c r="E223" s="244"/>
      <c r="F223" s="245"/>
      <c r="G223" s="241" t="s">
        <v>2</v>
      </c>
      <c r="H223" s="91" t="s">
        <v>3</v>
      </c>
    </row>
    <row r="224" spans="1:8" ht="13.5" thickBot="1" x14ac:dyDescent="0.25">
      <c r="A224" s="246"/>
      <c r="B224" s="247"/>
      <c r="C224" s="247"/>
      <c r="D224" s="247"/>
      <c r="E224" s="247"/>
      <c r="F224" s="248"/>
      <c r="G224" s="242"/>
      <c r="H224" s="92"/>
    </row>
    <row r="225" spans="1:8" ht="13.5" customHeight="1" x14ac:dyDescent="0.2">
      <c r="A225" s="223" t="s">
        <v>162</v>
      </c>
      <c r="B225" s="224"/>
      <c r="C225" s="224"/>
      <c r="D225" s="224"/>
      <c r="E225" s="224"/>
      <c r="F225" s="225"/>
      <c r="G225" s="238">
        <f>G57</f>
        <v>0</v>
      </c>
      <c r="H225" s="238">
        <f>H57</f>
        <v>0</v>
      </c>
    </row>
    <row r="226" spans="1:8" ht="13.5" thickBot="1" x14ac:dyDescent="0.25">
      <c r="A226" s="226"/>
      <c r="B226" s="227"/>
      <c r="C226" s="227"/>
      <c r="D226" s="227"/>
      <c r="E226" s="227"/>
      <c r="F226" s="228"/>
      <c r="G226" s="239"/>
      <c r="H226" s="239"/>
    </row>
    <row r="227" spans="1:8" ht="13.5" customHeight="1" x14ac:dyDescent="0.2">
      <c r="A227" s="223" t="s">
        <v>163</v>
      </c>
      <c r="B227" s="224"/>
      <c r="C227" s="224"/>
      <c r="D227" s="224"/>
      <c r="E227" s="224"/>
      <c r="F227" s="225"/>
      <c r="G227" s="238">
        <f>G114</f>
        <v>0</v>
      </c>
      <c r="H227" s="238">
        <f>H114</f>
        <v>0</v>
      </c>
    </row>
    <row r="228" spans="1:8" ht="13.5" customHeight="1" thickBot="1" x14ac:dyDescent="0.25">
      <c r="A228" s="226"/>
      <c r="B228" s="227"/>
      <c r="C228" s="227"/>
      <c r="D228" s="227"/>
      <c r="E228" s="227"/>
      <c r="F228" s="228"/>
      <c r="G228" s="239"/>
      <c r="H228" s="239"/>
    </row>
    <row r="229" spans="1:8" ht="13.5" customHeight="1" thickBot="1" x14ac:dyDescent="0.25">
      <c r="A229" s="223" t="s">
        <v>97</v>
      </c>
      <c r="B229" s="224"/>
      <c r="C229" s="224"/>
      <c r="D229" s="224"/>
      <c r="E229" s="224"/>
      <c r="F229" s="225"/>
      <c r="G229" s="217">
        <f>G181</f>
        <v>0</v>
      </c>
      <c r="H229" s="217">
        <f>H181</f>
        <v>0</v>
      </c>
    </row>
    <row r="230" spans="1:8" ht="13.5" thickBot="1" x14ac:dyDescent="0.25">
      <c r="A230" s="226"/>
      <c r="B230" s="227"/>
      <c r="C230" s="227"/>
      <c r="D230" s="227"/>
      <c r="E230" s="227"/>
      <c r="F230" s="228"/>
      <c r="G230" s="217"/>
      <c r="H230" s="217"/>
    </row>
    <row r="231" spans="1:8" ht="13.5" customHeight="1" thickBot="1" x14ac:dyDescent="0.25">
      <c r="A231" s="223" t="s">
        <v>98</v>
      </c>
      <c r="B231" s="224"/>
      <c r="C231" s="224"/>
      <c r="D231" s="224"/>
      <c r="E231" s="224"/>
      <c r="F231" s="225"/>
      <c r="G231" s="217">
        <f>G197</f>
        <v>0</v>
      </c>
      <c r="H231" s="217">
        <f>H197</f>
        <v>0</v>
      </c>
    </row>
    <row r="232" spans="1:8" ht="13.5" thickBot="1" x14ac:dyDescent="0.25">
      <c r="A232" s="226"/>
      <c r="B232" s="227"/>
      <c r="C232" s="227"/>
      <c r="D232" s="227"/>
      <c r="E232" s="227"/>
      <c r="F232" s="228"/>
      <c r="G232" s="217"/>
      <c r="H232" s="217"/>
    </row>
    <row r="233" spans="1:8" ht="13.5" customHeight="1" thickBot="1" x14ac:dyDescent="0.25">
      <c r="A233" s="223" t="s">
        <v>9</v>
      </c>
      <c r="B233" s="224"/>
      <c r="C233" s="224"/>
      <c r="D233" s="224"/>
      <c r="E233" s="224"/>
      <c r="F233" s="225"/>
      <c r="G233" s="217">
        <f>G219</f>
        <v>0</v>
      </c>
      <c r="H233" s="217">
        <f>H219</f>
        <v>0</v>
      </c>
    </row>
    <row r="234" spans="1:8" ht="13.5" thickBot="1" x14ac:dyDescent="0.25">
      <c r="A234" s="229"/>
      <c r="B234" s="230"/>
      <c r="C234" s="230"/>
      <c r="D234" s="230"/>
      <c r="E234" s="230"/>
      <c r="F234" s="231"/>
      <c r="G234" s="218"/>
      <c r="H234" s="218"/>
    </row>
    <row r="235" spans="1:8" ht="13.5" customHeight="1" thickTop="1" x14ac:dyDescent="0.2">
      <c r="A235" s="232" t="s">
        <v>121</v>
      </c>
      <c r="B235" s="233"/>
      <c r="C235" s="233"/>
      <c r="D235" s="233"/>
      <c r="E235" s="233"/>
      <c r="F235" s="234"/>
      <c r="G235" s="221">
        <f>SUM(G225:G234)</f>
        <v>0</v>
      </c>
      <c r="H235" s="219">
        <f>SUM(H225:H234)</f>
        <v>0</v>
      </c>
    </row>
    <row r="236" spans="1:8" ht="13.5" customHeight="1" thickBot="1" x14ac:dyDescent="0.25">
      <c r="A236" s="235"/>
      <c r="B236" s="236"/>
      <c r="C236" s="236"/>
      <c r="D236" s="236"/>
      <c r="E236" s="236"/>
      <c r="F236" s="237"/>
      <c r="G236" s="222"/>
      <c r="H236" s="220"/>
    </row>
    <row r="240" spans="1:8" x14ac:dyDescent="0.2">
      <c r="A240" s="114" t="s">
        <v>142</v>
      </c>
      <c r="B240" s="114"/>
      <c r="C240" s="114"/>
      <c r="D240" s="90"/>
      <c r="E240" s="90"/>
      <c r="F240" s="115"/>
      <c r="G240" s="115"/>
    </row>
    <row r="241" spans="1:8" x14ac:dyDescent="0.2">
      <c r="A241" s="10"/>
      <c r="B241" s="10"/>
      <c r="C241" s="11"/>
      <c r="D241" s="11"/>
      <c r="E241" s="11"/>
    </row>
    <row r="243" spans="1:8" x14ac:dyDescent="0.2">
      <c r="G243" s="116" t="s">
        <v>143</v>
      </c>
      <c r="H243" s="116"/>
    </row>
  </sheetData>
  <sheetProtection selectLockedCells="1"/>
  <mergeCells count="75">
    <mergeCell ref="H229:H230"/>
    <mergeCell ref="H231:H232"/>
    <mergeCell ref="A220:G221"/>
    <mergeCell ref="G223:G224"/>
    <mergeCell ref="A223:F224"/>
    <mergeCell ref="H233:H234"/>
    <mergeCell ref="H235:H236"/>
    <mergeCell ref="G235:G236"/>
    <mergeCell ref="A225:F226"/>
    <mergeCell ref="A227:F228"/>
    <mergeCell ref="A229:F230"/>
    <mergeCell ref="A231:F232"/>
    <mergeCell ref="A233:F234"/>
    <mergeCell ref="A235:F236"/>
    <mergeCell ref="G231:G232"/>
    <mergeCell ref="G233:G234"/>
    <mergeCell ref="G227:G228"/>
    <mergeCell ref="G229:G230"/>
    <mergeCell ref="G225:G226"/>
    <mergeCell ref="H225:H226"/>
    <mergeCell ref="H227:H228"/>
    <mergeCell ref="H199:H201"/>
    <mergeCell ref="A184:A186"/>
    <mergeCell ref="B184:B186"/>
    <mergeCell ref="C184:C186"/>
    <mergeCell ref="D184:D186"/>
    <mergeCell ref="E184:E186"/>
    <mergeCell ref="F184:F186"/>
    <mergeCell ref="G184:G186"/>
    <mergeCell ref="A198:H198"/>
    <mergeCell ref="A199:A201"/>
    <mergeCell ref="B199:B201"/>
    <mergeCell ref="C199:C201"/>
    <mergeCell ref="D199:D201"/>
    <mergeCell ref="E199:E201"/>
    <mergeCell ref="F199:F201"/>
    <mergeCell ref="G199:G201"/>
    <mergeCell ref="A182:H183"/>
    <mergeCell ref="H184:H186"/>
    <mergeCell ref="H60:H63"/>
    <mergeCell ref="A115:H116"/>
    <mergeCell ref="A117:A120"/>
    <mergeCell ref="B117:B120"/>
    <mergeCell ref="C117:C120"/>
    <mergeCell ref="D117:D120"/>
    <mergeCell ref="E117:E120"/>
    <mergeCell ref="F117:F120"/>
    <mergeCell ref="G117:G120"/>
    <mergeCell ref="H117:H120"/>
    <mergeCell ref="C60:C63"/>
    <mergeCell ref="D60:D63"/>
    <mergeCell ref="E60:E63"/>
    <mergeCell ref="F60:F63"/>
    <mergeCell ref="G60:G63"/>
    <mergeCell ref="A2:H2"/>
    <mergeCell ref="A6:D6"/>
    <mergeCell ref="G6:H6"/>
    <mergeCell ref="A7:D7"/>
    <mergeCell ref="A10:H11"/>
    <mergeCell ref="A240:C240"/>
    <mergeCell ref="F240:G240"/>
    <mergeCell ref="G243:H243"/>
    <mergeCell ref="A8:D8"/>
    <mergeCell ref="A3:H3"/>
    <mergeCell ref="A12:A15"/>
    <mergeCell ref="B12:B15"/>
    <mergeCell ref="C12:C15"/>
    <mergeCell ref="D12:D15"/>
    <mergeCell ref="E12:E15"/>
    <mergeCell ref="F12:F15"/>
    <mergeCell ref="G12:G15"/>
    <mergeCell ref="H12:H15"/>
    <mergeCell ref="A58:H59"/>
    <mergeCell ref="A60:A63"/>
    <mergeCell ref="B60:B63"/>
  </mergeCells>
  <pageMargins left="0.47244094488188981" right="0.19685039370078741" top="0.43307086614173229" bottom="0.23622047244094491" header="0.19685039370078741" footer="0.15748031496062992"/>
  <pageSetup paperSize="9" scale="96" fitToWidth="0" fitToHeight="0" orientation="portrait" r:id="rId1"/>
  <headerFooter scaleWithDoc="0" alignWithMargins="0"/>
  <rowBreaks count="4" manualBreakCount="4">
    <brk id="57" max="7" man="1"/>
    <brk id="114" max="7" man="1"/>
    <brk id="181" max="7" man="1"/>
    <brk id="2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ZDZ a príslušenstvo</vt:lpstr>
      <vt:lpstr>'ZDZ a príslušenstvo'!Oblasť_tlače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Regionalna sprava ciest</dc:creator>
  <cp:lastModifiedBy>Hláčik Ľuboš</cp:lastModifiedBy>
  <cp:lastPrinted>2019-04-04T11:27:44Z</cp:lastPrinted>
  <dcterms:created xsi:type="dcterms:W3CDTF">2008-01-09T15:02:19Z</dcterms:created>
  <dcterms:modified xsi:type="dcterms:W3CDTF">2020-02-19T07:48:52Z</dcterms:modified>
</cp:coreProperties>
</file>