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5015\Desktop\Zákazky\Nadlimit\S116 - Výkon SČ tunel Svrčinovec, Poľana, Horelica (Knošková)\DO DMS\DO DMS\cenové prílohy\"/>
    </mc:Choice>
  </mc:AlternateContent>
  <bookViews>
    <workbookView xWindow="0" yWindow="0" windowWidth="22110" windowHeight="10830" tabRatio="913" activeTab="1"/>
  </bookViews>
  <sheets>
    <sheet name="Príloha č. 6" sheetId="13" r:id="rId1"/>
    <sheet name="SO 202-203-61.11" sheetId="6" r:id="rId2"/>
    <sheet name="SO202-203-62.11" sheetId="1" r:id="rId3"/>
    <sheet name="SO 202-203-63.11" sheetId="7" r:id="rId4"/>
    <sheet name="SO 202-203-64.11" sheetId="8" r:id="rId5"/>
    <sheet name="SO 202-203-65.11" sheetId="9" r:id="rId6"/>
    <sheet name="SO 202-203-66.11" sheetId="5" r:id="rId7"/>
    <sheet name="SO 202-203-67.11" sheetId="4" r:id="rId8"/>
    <sheet name="SO 202-203-68.11" sheetId="10" r:id="rId9"/>
    <sheet name="SO 202-203-69.11" sheetId="2" r:id="rId10"/>
    <sheet name="SO 202-203-31" sheetId="12" r:id="rId11"/>
    <sheet name="SO 203-51" sheetId="14" r:id="rId12"/>
    <sheet name=" SO 203-53" sheetId="15" r:id="rId13"/>
    <sheet name="SO 203-54" sheetId="16" r:id="rId14"/>
    <sheet name="SO 606-62" sheetId="17" r:id="rId15"/>
  </sheets>
  <definedNames>
    <definedName name="_xlnm.Print_Titles" localSheetId="10">'SO 202-203-31'!$1:$7</definedName>
    <definedName name="_xlnm.Print_Titles" localSheetId="1">'SO 202-203-61.11'!$1:$7</definedName>
    <definedName name="_xlnm.Print_Titles" localSheetId="3">'SO 202-203-63.11'!$1:$7</definedName>
    <definedName name="_xlnm.Print_Titles" localSheetId="4">'SO 202-203-64.11'!$1:$7</definedName>
    <definedName name="_xlnm.Print_Titles" localSheetId="5">'SO 202-203-65.11'!$1:$7</definedName>
    <definedName name="_xlnm.Print_Titles" localSheetId="8">'SO 202-203-68.11'!$1:$7</definedName>
    <definedName name="_xlnm.Print_Area" localSheetId="0">'Príloha č. 6'!$A$1:$D$42</definedName>
    <definedName name="_xlnm.Print_Area" localSheetId="4">'SO 202-203-64.11'!$A$1:$I$44</definedName>
    <definedName name="_xlnm.Print_Area" localSheetId="5">'SO 202-203-65.11'!$A$1:$I$33</definedName>
    <definedName name="_xlnm.Print_Area" localSheetId="8">'SO 202-203-68.11'!$A$1:$I$30</definedName>
    <definedName name="_xlnm.Print_Area" localSheetId="9">'SO 202-203-69.11'!$A$1:$I$28</definedName>
  </definedNames>
  <calcPr calcId="191029" iterateDelta="1E-4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3" l="1"/>
  <c r="I17" i="6" l="1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11" i="6"/>
  <c r="I12" i="6"/>
  <c r="I13" i="6"/>
  <c r="I14" i="6"/>
  <c r="I15" i="6"/>
  <c r="I16" i="6"/>
  <c r="I9" i="15" l="1"/>
  <c r="I10" i="15"/>
  <c r="I14" i="4"/>
  <c r="I15" i="4"/>
  <c r="I9" i="8"/>
  <c r="I71" i="6" l="1"/>
  <c r="I72" i="6"/>
  <c r="I73" i="6"/>
  <c r="I24" i="17" l="1"/>
  <c r="I23" i="17"/>
  <c r="I22" i="17"/>
  <c r="I21" i="17"/>
  <c r="I20" i="17"/>
  <c r="I19" i="17"/>
  <c r="I18" i="17"/>
  <c r="I17" i="17"/>
  <c r="I16" i="17"/>
  <c r="I15" i="17"/>
  <c r="I14" i="17"/>
  <c r="I13" i="17"/>
  <c r="I12" i="17"/>
  <c r="I11" i="17"/>
  <c r="I10" i="17"/>
  <c r="I9" i="17"/>
  <c r="I8" i="17"/>
  <c r="I12" i="16"/>
  <c r="I11" i="16"/>
  <c r="I10" i="16"/>
  <c r="I9" i="16"/>
  <c r="I8" i="16"/>
  <c r="I13" i="15"/>
  <c r="I12" i="15"/>
  <c r="I11" i="15"/>
  <c r="I8" i="15"/>
  <c r="I11" i="14"/>
  <c r="I10" i="14"/>
  <c r="I9" i="14"/>
  <c r="I8" i="14"/>
  <c r="I40" i="12"/>
  <c r="I41" i="12"/>
  <c r="I42" i="12"/>
  <c r="I43" i="12"/>
  <c r="I44" i="12"/>
  <c r="I45" i="12"/>
  <c r="I46" i="12"/>
  <c r="I47" i="12"/>
  <c r="I13" i="16" l="1"/>
  <c r="C25" i="13" s="1"/>
  <c r="I12" i="14"/>
  <c r="C23" i="13" s="1"/>
  <c r="I25" i="17"/>
  <c r="C26" i="13" s="1"/>
  <c r="I14" i="15"/>
  <c r="C24" i="13" l="1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8" i="12"/>
  <c r="I49" i="12"/>
  <c r="I50" i="12"/>
  <c r="I51" i="12"/>
  <c r="I52" i="12"/>
  <c r="I53" i="12"/>
  <c r="I10" i="4"/>
  <c r="I11" i="4"/>
  <c r="I12" i="4"/>
  <c r="I13" i="4"/>
  <c r="I16" i="4"/>
  <c r="I9" i="4"/>
  <c r="I32" i="5"/>
  <c r="I31" i="5"/>
  <c r="I30" i="5"/>
  <c r="I28" i="5"/>
  <c r="I27" i="5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9" i="9"/>
  <c r="I53" i="7"/>
  <c r="I54" i="7"/>
  <c r="I55" i="7"/>
  <c r="I56" i="7"/>
  <c r="I57" i="7"/>
  <c r="I58" i="7"/>
  <c r="I59" i="7"/>
  <c r="I60" i="7"/>
  <c r="I61" i="7"/>
  <c r="I62" i="7"/>
  <c r="I63" i="7"/>
  <c r="I64" i="7"/>
  <c r="I52" i="7"/>
  <c r="I51" i="7"/>
  <c r="I49" i="7"/>
  <c r="I48" i="7"/>
  <c r="I46" i="7"/>
  <c r="I42" i="7"/>
  <c r="I43" i="7"/>
  <c r="I44" i="7"/>
  <c r="I41" i="7"/>
  <c r="I38" i="7"/>
  <c r="I39" i="7"/>
  <c r="I37" i="7"/>
  <c r="I30" i="7"/>
  <c r="I31" i="7"/>
  <c r="I32" i="7"/>
  <c r="I33" i="7"/>
  <c r="I34" i="7"/>
  <c r="I35" i="7"/>
  <c r="I29" i="7"/>
  <c r="I23" i="7"/>
  <c r="I24" i="7"/>
  <c r="I25" i="7"/>
  <c r="I26" i="7"/>
  <c r="I27" i="7"/>
  <c r="I22" i="7"/>
  <c r="I10" i="7"/>
  <c r="I11" i="7"/>
  <c r="I12" i="7"/>
  <c r="I13" i="7"/>
  <c r="I14" i="7"/>
  <c r="I15" i="7"/>
  <c r="I16" i="7"/>
  <c r="I17" i="7"/>
  <c r="I18" i="7"/>
  <c r="I19" i="7"/>
  <c r="I20" i="7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74" i="1"/>
  <c r="I61" i="1"/>
  <c r="I62" i="1"/>
  <c r="I63" i="1"/>
  <c r="I64" i="1"/>
  <c r="I65" i="1"/>
  <c r="I66" i="1"/>
  <c r="I67" i="1"/>
  <c r="I68" i="1"/>
  <c r="I69" i="1"/>
  <c r="I70" i="1"/>
  <c r="I71" i="1"/>
  <c r="I72" i="1"/>
  <c r="I17" i="4" l="1"/>
  <c r="C19" i="13" s="1"/>
  <c r="I20" i="10"/>
  <c r="I19" i="10"/>
  <c r="I18" i="10"/>
  <c r="I17" i="10"/>
  <c r="I22" i="10"/>
  <c r="I21" i="10"/>
  <c r="I54" i="12"/>
  <c r="I9" i="12"/>
  <c r="I9" i="10"/>
  <c r="I10" i="10"/>
  <c r="I11" i="10"/>
  <c r="I12" i="10"/>
  <c r="I13" i="10"/>
  <c r="I15" i="10"/>
  <c r="I16" i="10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5" i="8"/>
  <c r="I26" i="8"/>
  <c r="I27" i="8"/>
  <c r="I28" i="8"/>
  <c r="I29" i="8"/>
  <c r="I30" i="8"/>
  <c r="I31" i="8"/>
  <c r="I32" i="8"/>
  <c r="I33" i="8"/>
  <c r="I9" i="7"/>
  <c r="I65" i="7" s="1"/>
  <c r="C15" i="13" s="1"/>
  <c r="I90" i="6"/>
  <c r="I89" i="6"/>
  <c r="I88" i="6"/>
  <c r="I87" i="6"/>
  <c r="I86" i="6"/>
  <c r="I85" i="6"/>
  <c r="I84" i="6"/>
  <c r="I82" i="6"/>
  <c r="I81" i="6"/>
  <c r="I80" i="6"/>
  <c r="I78" i="6"/>
  <c r="I77" i="6"/>
  <c r="I76" i="6"/>
  <c r="I74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7" i="6"/>
  <c r="I36" i="6"/>
  <c r="I35" i="6"/>
  <c r="I10" i="6"/>
  <c r="I9" i="6"/>
  <c r="I17" i="5"/>
  <c r="I21" i="5"/>
  <c r="I22" i="5"/>
  <c r="I23" i="5"/>
  <c r="I25" i="5"/>
  <c r="I20" i="5"/>
  <c r="I19" i="5"/>
  <c r="I16" i="5"/>
  <c r="I14" i="5"/>
  <c r="I13" i="5"/>
  <c r="I12" i="5"/>
  <c r="I11" i="5"/>
  <c r="I10" i="5"/>
  <c r="I9" i="5"/>
  <c r="I57" i="1"/>
  <c r="I58" i="1"/>
  <c r="I59" i="1"/>
  <c r="I60" i="1"/>
  <c r="I19" i="2"/>
  <c r="I8" i="2"/>
  <c r="I9" i="2"/>
  <c r="I10" i="2"/>
  <c r="I11" i="2"/>
  <c r="I12" i="2"/>
  <c r="I13" i="2"/>
  <c r="I14" i="2"/>
  <c r="I15" i="2"/>
  <c r="I16" i="2"/>
  <c r="I17" i="2"/>
  <c r="I18" i="2"/>
  <c r="I20" i="2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91" i="6" l="1"/>
  <c r="C13" i="13" s="1"/>
  <c r="I94" i="1"/>
  <c r="C14" i="13" s="1"/>
  <c r="I21" i="2"/>
  <c r="C21" i="13" s="1"/>
  <c r="I55" i="12"/>
  <c r="C22" i="13" s="1"/>
  <c r="I23" i="10"/>
  <c r="C20" i="13" s="1"/>
  <c r="I33" i="5"/>
  <c r="C18" i="13" s="1"/>
  <c r="I25" i="9"/>
  <c r="C17" i="13" s="1"/>
  <c r="I34" i="8"/>
  <c r="C16" i="13" s="1"/>
  <c r="C12" i="13" l="1"/>
  <c r="C30" i="13" s="1"/>
  <c r="C34" i="13" l="1"/>
</calcChain>
</file>

<file path=xl/sharedStrings.xml><?xml version="1.0" encoding="utf-8"?>
<sst xmlns="http://schemas.openxmlformats.org/spreadsheetml/2006/main" count="1456" uniqueCount="851">
  <si>
    <t>por. číslo</t>
  </si>
  <si>
    <t>položka</t>
  </si>
  <si>
    <t>opis súčasného stavu</t>
  </si>
  <si>
    <t>opis ekvivalentu</t>
  </si>
  <si>
    <r>
      <t xml:space="preserve">jednotková cena
</t>
    </r>
    <r>
      <rPr>
        <b/>
        <sz val="10"/>
        <color indexed="10"/>
        <rFont val="Calibri"/>
        <family val="2"/>
        <charset val="238"/>
      </rPr>
      <t xml:space="preserve">za kus
</t>
    </r>
    <r>
      <rPr>
        <b/>
        <sz val="10"/>
        <color indexed="8"/>
        <rFont val="Calibri"/>
        <family val="2"/>
        <charset val="238"/>
      </rPr>
      <t>(€ bez DPH)</t>
    </r>
  </si>
  <si>
    <t>typ</t>
  </si>
  <si>
    <t>výrobca</t>
  </si>
  <si>
    <t>HP</t>
  </si>
  <si>
    <t>Siemens</t>
  </si>
  <si>
    <t>spolu:</t>
  </si>
  <si>
    <t>Fujitsu</t>
  </si>
  <si>
    <t xml:space="preserve">Prepäťová ochrana </t>
  </si>
  <si>
    <t>OSRAM</t>
  </si>
  <si>
    <r>
      <rPr>
        <b/>
        <u/>
        <sz val="11"/>
        <color indexed="8"/>
        <rFont val="Calibri"/>
        <family val="2"/>
        <charset val="238"/>
      </rPr>
      <t>Poznámka:</t>
    </r>
    <r>
      <rPr>
        <sz val="11"/>
        <color indexed="8"/>
        <rFont val="Calibri"/>
        <family val="2"/>
        <charset val="238"/>
      </rPr>
      <t xml:space="preserve"> Verejný obstarávateľ akceptuje ekvivalenty, t.j. v prípade, že uchádzač navrhuje použiť pri oprave technologických zariadení iné náhradné diely ako tie, ktoré sú uvedené v tejto prílohe, je túto skutočnosť povinný uviesť v rámci svojej ponuky. V takomto prípade je uchádzač povinný pri vypĺňaní tejto prílohy v stĺpci </t>
    </r>
    <r>
      <rPr>
        <i/>
        <sz val="11"/>
        <color indexed="8"/>
        <rFont val="Calibri"/>
        <family val="2"/>
        <charset val="238"/>
      </rPr>
      <t xml:space="preserve">Opis ekvivalentu </t>
    </r>
    <r>
      <rPr>
        <sz val="11"/>
        <color indexed="8"/>
        <rFont val="Calibri"/>
        <family val="2"/>
        <charset val="238"/>
      </rPr>
      <t xml:space="preserve">(zvýraznené oranžovou farbou) uviesť typ a výrobcu ponúkaných ekvivalentov náhradných dielov, pričom tieto náhradné diely (technologické zariadenia alebo ich komponenty) musia spĺňať rovnaké alebo vyššie technické a kvalitatívne parametre ako technické a kvalitatívne parametre technologických zariadení uvedených v stĺpci </t>
    </r>
    <r>
      <rPr>
        <i/>
        <sz val="11"/>
        <color indexed="8"/>
        <rFont val="Calibri"/>
        <family val="2"/>
        <charset val="238"/>
      </rPr>
      <t>Opis súčasného stavu</t>
    </r>
    <r>
      <rPr>
        <sz val="11"/>
        <color indexed="8"/>
        <rFont val="Calibri"/>
        <family val="2"/>
        <charset val="238"/>
      </rPr>
      <t xml:space="preserve"> tejto prílohy a musia byť plne kompatibilné a funkčné s existujúcimi technologickými zariadeniami verejného obstarávateľa. </t>
    </r>
    <r>
      <rPr>
        <b/>
        <sz val="11"/>
        <color indexed="8"/>
        <rFont val="Calibri"/>
        <family val="2"/>
        <charset val="238"/>
      </rPr>
      <t xml:space="preserve">V prípade, že uchádzač nevyplní stĺpec </t>
    </r>
    <r>
      <rPr>
        <b/>
        <i/>
        <sz val="11"/>
        <color indexed="8"/>
        <rFont val="Calibri"/>
        <family val="2"/>
        <charset val="238"/>
      </rPr>
      <t>Opis ekvivalentu</t>
    </r>
    <r>
      <rPr>
        <b/>
        <sz val="11"/>
        <color indexed="8"/>
        <rFont val="Calibri"/>
        <family val="2"/>
        <charset val="238"/>
      </rPr>
      <t xml:space="preserve">, znamená to, že ponúka náhradné diely totožné s </t>
    </r>
    <r>
      <rPr>
        <b/>
        <i/>
        <sz val="11"/>
        <color indexed="8"/>
        <rFont val="Calibri"/>
        <family val="2"/>
        <charset val="238"/>
      </rPr>
      <t>Opisom  súčasného stavu.</t>
    </r>
  </si>
  <si>
    <t>BROLL</t>
  </si>
  <si>
    <t>ABB</t>
  </si>
  <si>
    <t>BOSCH</t>
  </si>
  <si>
    <t>Riadiaca jednotka</t>
  </si>
  <si>
    <r>
      <rPr>
        <b/>
        <u/>
        <sz val="11"/>
        <color indexed="8"/>
        <rFont val="Calibri"/>
        <family val="2"/>
        <charset val="238"/>
      </rPr>
      <t>Poznámka 1:</t>
    </r>
    <r>
      <rPr>
        <sz val="11"/>
        <color indexed="8"/>
        <rFont val="Calibri"/>
        <family val="2"/>
        <charset val="238"/>
      </rPr>
      <t xml:space="preserve"> Verejný obstarávateľ akceptuje ekvivalenty, t.j. v prípade, že uchádzač navrhuje použiť pri oprave technologických zariadení iné náhradné diely ako tie, ktoré sú uvedené v tejto prílohe, je túto skutočnosť povinný uviesť v rámci svojej ponuky. V takomto prípade je uchádzač povinný pri vypĺňaní tejto prílohy v stĺpci </t>
    </r>
    <r>
      <rPr>
        <i/>
        <sz val="11"/>
        <color indexed="8"/>
        <rFont val="Calibri"/>
        <family val="2"/>
        <charset val="238"/>
      </rPr>
      <t xml:space="preserve">Opis ekvivalentu </t>
    </r>
    <r>
      <rPr>
        <sz val="11"/>
        <color indexed="8"/>
        <rFont val="Calibri"/>
        <family val="2"/>
        <charset val="238"/>
      </rPr>
      <t xml:space="preserve">(zvýraznené oranžovou farbou) uviesť typ a výrobcu ponúkaných ekvivalentov náhradných dielov, pričom tieto náhradné diely (technologické zariadenia alebo ich komponenty) musia spĺňať rovnaké alebo vyššie technické a kvalitatívne parametre ako technické a kvalitatívne parametre technologických zariadení uvedených v stĺpci </t>
    </r>
    <r>
      <rPr>
        <i/>
        <sz val="11"/>
        <color indexed="8"/>
        <rFont val="Calibri"/>
        <family val="2"/>
        <charset val="238"/>
      </rPr>
      <t>Opis súčasného stavu</t>
    </r>
    <r>
      <rPr>
        <sz val="11"/>
        <color indexed="8"/>
        <rFont val="Calibri"/>
        <family val="2"/>
        <charset val="238"/>
      </rPr>
      <t xml:space="preserve"> tejto prílohy a musia byť plne kompatibilné a funkčné s existujúcimi technologickými zariadeniami verejného obstarávateľa. </t>
    </r>
    <r>
      <rPr>
        <b/>
        <sz val="11"/>
        <color indexed="8"/>
        <rFont val="Calibri"/>
        <family val="2"/>
        <charset val="238"/>
      </rPr>
      <t xml:space="preserve">V prípade, že uchádzač nevyplní stĺpec </t>
    </r>
    <r>
      <rPr>
        <b/>
        <i/>
        <sz val="11"/>
        <color indexed="8"/>
        <rFont val="Calibri"/>
        <family val="2"/>
        <charset val="238"/>
      </rPr>
      <t>Opis ekvivalentu</t>
    </r>
    <r>
      <rPr>
        <b/>
        <sz val="11"/>
        <color indexed="8"/>
        <rFont val="Calibri"/>
        <family val="2"/>
        <charset val="238"/>
      </rPr>
      <t xml:space="preserve">, znamená to, že ponúka náhradné diely totožné s </t>
    </r>
    <r>
      <rPr>
        <b/>
        <i/>
        <sz val="11"/>
        <color indexed="8"/>
        <rFont val="Calibri"/>
        <family val="2"/>
        <charset val="238"/>
      </rPr>
      <t>Opisom  súčasného stavu.</t>
    </r>
  </si>
  <si>
    <t>Tlačidlový hlásič</t>
  </si>
  <si>
    <t>Obežné koleso</t>
  </si>
  <si>
    <t>LBB4440/00</t>
  </si>
  <si>
    <t>PRS-1AIP1</t>
  </si>
  <si>
    <t>LBC3483/00</t>
  </si>
  <si>
    <t>VUKI</t>
  </si>
  <si>
    <t>Tlmič hluku</t>
  </si>
  <si>
    <t>spolu € (bez DPH)</t>
  </si>
  <si>
    <t>Tunelový rozhlas</t>
  </si>
  <si>
    <t>Výkon servisnej činnosti (údržby a technických prehliadok) a opráv stavebnej časti a technologického vybavenia tunelov Svrčinovec, Poľana a Horelica a technologického vybavenia diaľnice</t>
  </si>
  <si>
    <t>Diaľnica D3 Svrčinovec - Skalité</t>
  </si>
  <si>
    <t>Signálny kábel FRNC Profibus</t>
  </si>
  <si>
    <t>DIXI</t>
  </si>
  <si>
    <t>Elkond</t>
  </si>
  <si>
    <t>JXFE-R, JXFE-V</t>
  </si>
  <si>
    <t>1-CHKE-V</t>
  </si>
  <si>
    <t>1-CXKH-V, 1-CXKH-R</t>
  </si>
  <si>
    <t>SHKFH- R EFK</t>
  </si>
  <si>
    <t>6XV1830-0LH10</t>
  </si>
  <si>
    <t>Výzbroj rozvádzačov</t>
  </si>
  <si>
    <t xml:space="preserve">Blok pomocných kontaktov </t>
  </si>
  <si>
    <t xml:space="preserve">Elektromer </t>
  </si>
  <si>
    <t>Ekip Com LSI-LSIG-M/LRIU XT2-XT4 F/P</t>
  </si>
  <si>
    <t>Inštalačný stykač</t>
  </si>
  <si>
    <t>Istič B, 6 kA</t>
  </si>
  <si>
    <t>Istič B, 15kA</t>
  </si>
  <si>
    <t>Istič B, 25kA</t>
  </si>
  <si>
    <t>Istič C, 6 kA</t>
  </si>
  <si>
    <t>Istič C, 25kA</t>
  </si>
  <si>
    <t xml:space="preserve">Istič výkonový C, 25kA, svorka, 4 pol </t>
  </si>
  <si>
    <t xml:space="preserve">Istič, XT4N 160 Ekip E-LSIG In=160A 3p F F </t>
  </si>
  <si>
    <t xml:space="preserve">Istič, XT4N 250 Ekip LS/I In=250A 4p F F </t>
  </si>
  <si>
    <t xml:space="preserve">Logický konektor </t>
  </si>
  <si>
    <t>Mechanické elektrické blokovanie stykačov</t>
  </si>
  <si>
    <t xml:space="preserve">Monitorovanie fáz </t>
  </si>
  <si>
    <t xml:space="preserve">Motorový spúšťač </t>
  </si>
  <si>
    <t xml:space="preserve">Nožová poistka </t>
  </si>
  <si>
    <t xml:space="preserve">Päticové relé, miniatúrne </t>
  </si>
  <si>
    <t>Poistkový odpínač  32A</t>
  </si>
  <si>
    <t xml:space="preserve">Poistkový odpínač so svorkami, stav poistiek </t>
  </si>
  <si>
    <t xml:space="preserve">Pomocný kontakt </t>
  </si>
  <si>
    <t>Pomocný kontakt 2Q+1SY XT1...XT4</t>
  </si>
  <si>
    <t>Pomocný kontakt 3Q L XT2...XT4 F/P</t>
  </si>
  <si>
    <t xml:space="preserve">Prepäťová ochrana T2 ( C ) </t>
  </si>
  <si>
    <t xml:space="preserve">Prevodník, standard </t>
  </si>
  <si>
    <t>Rozhranie HMI30, T4...T7-T7M-X1-E1</t>
  </si>
  <si>
    <t xml:space="preserve">Signálka s LED, 230V AC </t>
  </si>
  <si>
    <t xml:space="preserve">Spínaný zdroj, Economy </t>
  </si>
  <si>
    <t>Spona</t>
  </si>
  <si>
    <t>Štardatný konektor</t>
  </si>
  <si>
    <t>Štvorpólový stykač AC/DC</t>
  </si>
  <si>
    <t>Trojpolový stýkač, AC/DC 250V</t>
  </si>
  <si>
    <t xml:space="preserve">Valcová poistka, 10,3x38 </t>
  </si>
  <si>
    <t>CAL4-11</t>
  </si>
  <si>
    <t>B21 112-100</t>
  </si>
  <si>
    <t>1SDA068661R1</t>
  </si>
  <si>
    <t>ESB20-20</t>
  </si>
  <si>
    <t>S203-B</t>
  </si>
  <si>
    <t>S203P-B</t>
  </si>
  <si>
    <t>S201P-B, S804C-B</t>
  </si>
  <si>
    <t>S201-C</t>
  </si>
  <si>
    <t>S201P-C,  S804C-C</t>
  </si>
  <si>
    <t>S804-C</t>
  </si>
  <si>
    <t>1SDA069604R1</t>
  </si>
  <si>
    <t>1SDA068157R1</t>
  </si>
  <si>
    <t>CR-M4LS</t>
  </si>
  <si>
    <t>VEM4</t>
  </si>
  <si>
    <t>CM-MPS</t>
  </si>
  <si>
    <t>MS116</t>
  </si>
  <si>
    <t>OFAF000H63</t>
  </si>
  <si>
    <t>CR</t>
  </si>
  <si>
    <t>E93/32</t>
  </si>
  <si>
    <t>XLP00-EFM-6BC</t>
  </si>
  <si>
    <t>HK1-11</t>
  </si>
  <si>
    <t>1SDA066427R1</t>
  </si>
  <si>
    <t>S2C, S800-AUX</t>
  </si>
  <si>
    <t>1SDA066433R1</t>
  </si>
  <si>
    <t xml:space="preserve">OVR T2 </t>
  </si>
  <si>
    <t>CC-E I/I</t>
  </si>
  <si>
    <t>1SDA063143R1</t>
  </si>
  <si>
    <t>CL2-C, G, Y</t>
  </si>
  <si>
    <t>CP-E</t>
  </si>
  <si>
    <t>CR-PH</t>
  </si>
  <si>
    <t>CR-PLS</t>
  </si>
  <si>
    <t>AF09-40-00-13</t>
  </si>
  <si>
    <t>AF</t>
  </si>
  <si>
    <t>E 9F10 GG</t>
  </si>
  <si>
    <t>Dieselagregát</t>
  </si>
  <si>
    <t>Elektrický zdrojový agregát so vznetovým motorom</t>
  </si>
  <si>
    <t>Merač elektrických veličín</t>
  </si>
  <si>
    <t>Ovládacia jednotka dieselagregátu</t>
  </si>
  <si>
    <t>TTS</t>
  </si>
  <si>
    <t>MP 300 D</t>
  </si>
  <si>
    <t>SOCOMEC</t>
  </si>
  <si>
    <t>Diris A40</t>
  </si>
  <si>
    <t>ComAp</t>
  </si>
  <si>
    <t xml:space="preserve">InteliVision 5 </t>
  </si>
  <si>
    <t>UPS</t>
  </si>
  <si>
    <t>UPS zdroj</t>
  </si>
  <si>
    <t>RPS SpA</t>
  </si>
  <si>
    <t>MST 80 NP</t>
  </si>
  <si>
    <t>Batériový modul</t>
  </si>
  <si>
    <t>Skriňa UPS</t>
  </si>
  <si>
    <t>0MN190480NPSKUA 00</t>
  </si>
  <si>
    <t>VN časť</t>
  </si>
  <si>
    <t xml:space="preserve">Transformátor </t>
  </si>
  <si>
    <t>DTE 250/24</t>
  </si>
  <si>
    <t>Snímač teploty transformátorov</t>
  </si>
  <si>
    <t>TECSYSTEM</t>
  </si>
  <si>
    <t>T154</t>
  </si>
  <si>
    <t>Automatická jednotka riadenia záskoku</t>
  </si>
  <si>
    <t>ATS022</t>
  </si>
  <si>
    <t>Bleskoistky</t>
  </si>
  <si>
    <t>MWD 24</t>
  </si>
  <si>
    <t xml:space="preserve">Merací transformátor prúdu </t>
  </si>
  <si>
    <t>TJC</t>
  </si>
  <si>
    <t>Merací transformátor napätia</t>
  </si>
  <si>
    <t>TPU</t>
  </si>
  <si>
    <t xml:space="preserve">Ochrany </t>
  </si>
  <si>
    <t>REF</t>
  </si>
  <si>
    <t>CRS</t>
  </si>
  <si>
    <t>SITOP PSE202U Redundancy module Input/output: 24 V DC/40 A suitable for decoupling two SITOP power supplies with maximal per 20 A output current</t>
  </si>
  <si>
    <t>6EP1961-3BA21</t>
  </si>
  <si>
    <t>SIPLUS LOGO! Power 24V 4A for medial stress -40...+70°C start up at -25°C based-on 6EP3333-6SB00-0AY0 . stabilized power supply input: 100-240 V AC output: 24 V / 1.3 A DC</t>
  </si>
  <si>
    <t>6AG1333-6SB00-7AY0</t>
  </si>
  <si>
    <t>SIPLUS LOGO! 24CEO -40...+70 °C start-up -25 °C with conformal coating based on 6ED1052-2CC01-0BA8 . logic module, without display PS/I/O: 24 V/24 V/24 V trans., 8 DI (4AI)/4DO, memory 400 blocks, modular expandable, Ethernet integr. web server, data log, standard microSD card for LOGO! SOFT Comfort V8 or higher older projects executable</t>
  </si>
  <si>
    <t>6AG1052-2CC01-7BA8</t>
  </si>
  <si>
    <t>SIPLUS LOGO! DM8 24 -40...+70 °C start-up -25 °C with conformal coating based on 6ED1055-1CB00-0BA2 . Expansion module, PS/I/O: 24V/24V/trans., 4 DI/4 DO for LOGO! 8</t>
  </si>
  <si>
    <t>6AG1055-1CB00-7BA2</t>
  </si>
  <si>
    <t>SIPLUS S7-1200 CPU 1212C DC/DC/DC -40...+70 °C with conformal coating based on 6ES7212-1AE40-0XB0 . compact CPU, DC/DC/DC, onboard I/O: "8 DI 24 V DC;" "6 DO 24 V DC;" 2 AI 0-10 V DC, Power supply: 20.4-28.8V DC, Program/data memory 50 KB</t>
  </si>
  <si>
    <t>6AG1212-1AE40-2XB0</t>
  </si>
  <si>
    <t>SIPLUS S7-1200 SM 1221 8DI -25...+70 °C with conformal coating based on 6ES7221-1BF32-0XB0 . Digital input 8 DI, 24 V DC, Sink/Source</t>
  </si>
  <si>
    <t>6AG1221-1BF32-2XB0</t>
  </si>
  <si>
    <t>SIPLUS ET 200SP CPU 1510SP-1 PN -40...+60°C with conformal coating based on 6ES7510-1DJ01-0AB0 . CPU 1510SP-1 PN for ET 200SP, Central processing unit with Work memory 100 KB for program and 750 KB for data, first interface: PROFINET IRT with 3-port switch, 72 ns bit performance, SIMATIC Memory Card required, BusAdapter required</t>
  </si>
  <si>
    <t>6AG1510-1DJ01-2AB0</t>
  </si>
  <si>
    <t>SIPLUS ET 200SP Bus Adapter BA 2xRJ45 -40...+70 °C Start-up -25 °C with conformal coating based on 6ES7193-6AR00-0AA0 . Bus Adapter BA 2xRJ45 2xRJ45 sockets for PROFINET</t>
  </si>
  <si>
    <t>6AG1193-6AR00-7AA0</t>
  </si>
  <si>
    <t>SIPLUS ET 200SP -40...+60 °C with conformal coating based on 6ES7545-5DA00-0AB0 . CM PROFIBUS DP for ET 200SP CPU Module w. PROFIBUS DP interface (9-pole D-sub socket) DP master for 125 DP slaves</t>
  </si>
  <si>
    <t>6AG1545-5DA00-2AB0</t>
  </si>
  <si>
    <t>SIPLUS ET 200SP, BASEUNIT BU15-P16+A10+2B, BU-TYPE A0, -40 ... +70 °C WITH CONFORMAL COATING BASED ON 6ES7193-6BP20-0BA0 . PUSH-IN TERMINALS, WITH 10 AUX-TERMINALS, BRIDGED TO LEFT BU WXH: 15MMX141MM</t>
  </si>
  <si>
    <t>6AG1193-6BP20-7BA0</t>
  </si>
  <si>
    <t>SIPLUS ET 200SP, BASEUNIT BU15-P16+A10+2D, BU-TYPE A0, -40 ... +70 °C WITH CONFORMAL COATING BASED ON 6ES7193-6BP20-0DA0 . PUSH-IN TERMINALS, WITH 10 AUX-TERMINALS, NEW LOADGROUP, WXH: 15MMX141MM</t>
  </si>
  <si>
    <t>6AG1193-6BP20-7DA0</t>
  </si>
  <si>
    <t>SIPLUS ET 200SP, digital input module, DI 16X 24 V DC Standard, -40...+70 °C Start-up -25 °C with conformal coating based on 6ES7131-6BH00-0BA0 . suitable for BU type A0, Color code CC00, Module diagnostics</t>
  </si>
  <si>
    <t>6AG1131-6BH00-7BA0</t>
  </si>
  <si>
    <t>SIPLUS ET 200SP, digital output module, DQ 16x 24VDC/0.5A Standard, -40...+70 °C Start-up -25 °C with conformal coating based on 6ES7132-6BH00-0BA0 . suitable for BU type A0, Color code CC00, Module diagnostics</t>
  </si>
  <si>
    <t>6AG1132-6BH00-7BA0</t>
  </si>
  <si>
    <t>SIPLUS ET 200SP, Analog input module, AI 4XI 2-/4-wire Standard, -40...+70 °C Start-up -25 °C with conformal coating based on 6ES7134-6GD00-0BA1 . suitable for BU type A0, A1, Color code CC03, Module diagnostics, 16 bit, +/-0.3%</t>
  </si>
  <si>
    <t>6AG1134-6GD00-7BA1</t>
  </si>
  <si>
    <t>SIMATIC DP, CPU 1510SP-1 PN for ET 200SP, Central processing unit with Work memory 100 KB for program and 750 KB for data, 1st interface: PROFINET IRT with 3-port switch, 72 ns bit performance, SIMATIC Memory Card required, BusAdapter required for Port 1 and 2</t>
  </si>
  <si>
    <t>6ES7510-1DJ01-0AB0</t>
  </si>
  <si>
    <t>SIMATIC ET 200SP, PROFINET interface module IM 155-6PN High Feature max. 64 I/O modules, 0.25 ms isochronous mode Multi-hotswap, incl. server module</t>
  </si>
  <si>
    <t>6ES7155-6AU00-0CN0</t>
  </si>
  <si>
    <t>SIMATIC ET 200SP, BusAdapter BA 2xRJ45, 2 RJ45 sockets for PROFINET</t>
  </si>
  <si>
    <t>6ES7193-6AR00-0AA0</t>
  </si>
  <si>
    <t>SIMATIC S7, memory cards for S7-1x 00 CPU/SINAMICS, 3, 3V Flash, 4 MB</t>
  </si>
  <si>
    <t>6ES7954-8LC02-0AA0</t>
  </si>
  <si>
    <t>SIMATIC DP, CM PROFIBUS DP for ET 200SP CPU module with PROFIBUS DP interface (9-pole D-sub socket) DP master for 125 DP slaves</t>
  </si>
  <si>
    <t>6ES7545-5DA00-0AB0</t>
  </si>
  <si>
    <t>SIMATIC ET 200SP, BaseUnit BU15-P16+A10+2D, BU type A0, Push-in terminals, with 10 AUX terminals, New load group, WxH: 15 mmx141 mm</t>
  </si>
  <si>
    <t>6ES7193-6BP20-0DA0</t>
  </si>
  <si>
    <t>SIMATIC ET 200SP, BaseUnit BU15-P16+A10+2B, BU type A0, Push-in terminals, with 10 AUX terminals, bridged to the left, WxH: 15 mmx141 mm</t>
  </si>
  <si>
    <t>6ES7193-6BP20-0BA0</t>
  </si>
  <si>
    <t>SIMATIC ET 200SP, CM PTP communication module for serial connection RS422, RS485 and RS232, Freeport, 3964 (R), USS, MODBUS RTU Master, Slave, 115200 Kbit/s</t>
  </si>
  <si>
    <t>6ES7137-6AA00-0BA0</t>
  </si>
  <si>
    <t>SIMATIC ET 200SP, Digital input module, DI 16x 24V DC Standard, type 3 (IEC 61131), sink input, (PNP, P-reading), Packing unit: 1 Piece, fits to BU-type A0, Colour Code CC00, input delay time 0,05..20ms, diagnostics wire break, diagnostics supply voltage</t>
  </si>
  <si>
    <t>6ES7131-6BH01-0BA0</t>
  </si>
  <si>
    <t>SIMATIC ET 200SP, digital output module, DQ 16x 24VDC/0.5A Standard, suitable for BU type A0, Color code CC00, Module diagnostics</t>
  </si>
  <si>
    <t>6ES7132-6BH00-0BA0</t>
  </si>
  <si>
    <t>SIMATIC ET 200SP, Analog input module, AI 4XI 2-/4-wire Standard, suitable for BU type A0, A1, Color code CC03, Module diagnostics, 16 bit, +/-0.3%</t>
  </si>
  <si>
    <t>6ES7134-6GD00-0BA1</t>
  </si>
  <si>
    <t>SIPLUS DP RS-485-Repeater -25...+70 °C with conformal coating based on 6ES7972-0AA02-0XA0 . For connection of PROFIBUS/MPI bus systems with max. 31 nodes max. baud rate 12 Mbit/s, Degree of protection IP20</t>
  </si>
  <si>
    <t>6AG1972-0AA02-7XA0</t>
  </si>
  <si>
    <t>SIMATIC DP, RS485 repeater For connection of PROFIBUS/MPI bus systems with max. 31 nodes max. baud rate 12 Mbit/s, Degree of protection IP20 Improved user handling</t>
  </si>
  <si>
    <t>6ES7972-0AA02-0XA0</t>
  </si>
  <si>
    <t>SIMATIC DP, Connection plug for PROFIBUS up to 12 Mbit/s 90° cable outlet, 15.8x 64x 35.6 mm (WxHxD), terminating resistor with isolating function, With PG receptacle</t>
  </si>
  <si>
    <t>6ES7972-0BB12-0XA0</t>
  </si>
  <si>
    <t>SIMATIC S7-400, BACK-UP BATTERY 3.6 V/2.3 AH FOR PS 405 4A/10A/20A AND PS 407 4A/10A/20A</t>
  </si>
  <si>
    <t>6ES7971-0BA00</t>
  </si>
  <si>
    <t>SCALANCE XC206-2SFP manageable layer 2 IE Switch; 6x 10/100 MBit/s RJ45 ports; 2x 100/1000 MBit/s SFP; 1x console port; Diagnostic LED; Redundant power supply; Temp. range -40°C to +70 °C Mounting: Standard Mounting Rail/S7 Profile Rail/Wall Office redundancy functions features (RSTP, VLAN ,...); PROFINET IO Device; Ethernet/IP compliance C-PLUG shaft;</t>
  </si>
  <si>
    <t>6GK5206-2BS00-2AC2</t>
  </si>
  <si>
    <t>SCALANCE X208, managed IE switch, 8x 10/100 Mbit/s RJ45 ports, LED diagnostics, error-signaling contact with set button, redundant power supply, PROFINET IO device, network management, Redundancy Manager integrated, incl. electron. manual on CD-ROM, C-plug optional</t>
  </si>
  <si>
    <t>6GK5208-0BA10-2AA3</t>
  </si>
  <si>
    <t>SCALANCE X308-2M;  managed IE switch, compact; 4x 10/100/1000 Mbit/s for RJ45 ports electrical; 2x 100/1000 Mbit/s for 2-port media modules, electrical or optical; LED diagnostics; error signaling Contact; Select/set button; PROFINET IO device; network management; Integrated redundancy manager; office features (RSTP, VLAN, IGMP,..); C-plug in scope of delivery</t>
  </si>
  <si>
    <t>6GK5308-2GG00-2AA2</t>
  </si>
  <si>
    <t>SCALANCE XR324-12M;  managed IE switch, 19" rack; 12x 100/1000 Mbit/s 2-port media modules, electrical or optical; LED diagnostics; error signaling Contact; Select/set pushbutton, PROFINET IO device, network management, Integrated redundancy manager, office features (RSTP, VLAN, IGMP,..) C-plug in scope of delivery; Power supply 24 V DC; Ports in the front</t>
  </si>
  <si>
    <t>6GK5324-0GG10-1AR2</t>
  </si>
  <si>
    <t>SCALANCE XR324-12M; managed IE switch, 19" rack; 12x 100/1000 Mbit/s 2-port media modules, electrical or optical; LED diagnostics; error signaling Contact; Select/set pushbutton, PROFINET IO device, network management, Integrated redundancy manager, office features (RSTP, VLAN, IGMP,..) C-plug in scope of delivery Power supply 230 V AC; Ports in the front</t>
  </si>
  <si>
    <t>6GK5324-0GG10-3AR2</t>
  </si>
  <si>
    <t>SCALANCE XR526-8C; managed IE switch; Layer 3 with key plug available; power supply 230 V AC; 24x 10/100/1000 Mbit/s RJ45; 8x 100/1000 Mbit/s SFP Combo; 2x 10 Gbit/s SFP+; in total 26 ports can be used; error signaling contact; select/set button; PROFINET IO device; redundancy functions; office features (RSTP, VLAN, IGMP, ...); C-plug in scope of delivery</t>
  </si>
  <si>
    <t>6GK5526-8GS00-3AR2</t>
  </si>
  <si>
    <t>SCALANCE X accessory; SFP991-1LD; 1x 100 Mbit/s LC port, optical; single-mode optical up to max. 26 km</t>
  </si>
  <si>
    <t>6GK5991-1AF00-8AA0</t>
  </si>
  <si>
    <t>SCALANCE X accessory; Plug-in transceiver SFP992-1LD; 1x 1000 Mbit/s LC port, optical; single-mode optical up to max. 10 km</t>
  </si>
  <si>
    <t>6GK5992-1AM00-8AA0</t>
  </si>
  <si>
    <t>SCALANCE X accessory, Plug-in transceiver SFP992-1LH 1x 1000 Mbit/s LC port, optical single-mode up to max. 40 km</t>
  </si>
  <si>
    <t>6GK5992-1AN00-8AA0</t>
  </si>
  <si>
    <t>SCALANCE X accessory; Media module MM992-2SFP; 2x 100/1000 Mbit/s for SFP Plug-in transceiver</t>
  </si>
  <si>
    <t>6GK5992-2AS00-8AA0</t>
  </si>
  <si>
    <t>SCALANCE X accessory; Media module MM992-2CUC; 2x 10/100/1000 Mbit/s RJ45 ports, electrical; with securing collar</t>
  </si>
  <si>
    <t>6GK5992-2GA00-8AA0</t>
  </si>
  <si>
    <t>SCALANCE X accessory; Media module MM992-2CU; 2x 10/100/1000 Mbit/s RJ45 ports, electrical; without retaining collar</t>
  </si>
  <si>
    <t>6GK5992-2SA00-8AA0</t>
  </si>
  <si>
    <t>SCALANCE X accessory; Plug-in transceiver SFP993-1LD; 1x 10000 Mbit/s LC port, optical; single-mode optical up to max. 10 km</t>
  </si>
  <si>
    <t>6GK5993-1AU00-8AA0</t>
  </si>
  <si>
    <t>Osvetľovacia trubica - núdzové osvetlenie SOS kabíny</t>
  </si>
  <si>
    <t>MASTER TL Mini Super 80 8W/840</t>
  </si>
  <si>
    <t>Osvetľovacia trubica - hlavné osvetlenie SOS kabíny</t>
  </si>
  <si>
    <t>Philips Master TL-D Super 80 36W/865</t>
  </si>
  <si>
    <t>Magnetický kontakt otvorenia dverí</t>
  </si>
  <si>
    <t>MET-200</t>
  </si>
  <si>
    <t>Modul IP tunelovej komunikaēnej hlásky</t>
  </si>
  <si>
    <t>Y-100144-IP</t>
  </si>
  <si>
    <t>Zdroj pre kamery 48 V</t>
  </si>
  <si>
    <t>NDR -120-48</t>
  </si>
  <si>
    <t>Koncový spínač odobratia hasiaceho prístroja</t>
  </si>
  <si>
    <t>LSME8108</t>
  </si>
  <si>
    <t>SLP-275 V/3S+1</t>
  </si>
  <si>
    <t>Poe napájanie kamery</t>
  </si>
  <si>
    <t>PIM 1</t>
  </si>
  <si>
    <t>Monitorovacie prúdové relé</t>
  </si>
  <si>
    <t>PKS-M2</t>
  </si>
  <si>
    <t>Istič 2A/C</t>
  </si>
  <si>
    <t>5SY4102-7</t>
  </si>
  <si>
    <t>Istič 1A/C</t>
  </si>
  <si>
    <t>5ST3010</t>
  </si>
  <si>
    <t>Monitorovacie rele</t>
  </si>
  <si>
    <t>3UG4513-1BR20</t>
  </si>
  <si>
    <t>Istič 6A/C</t>
  </si>
  <si>
    <t>5SY4106-6</t>
  </si>
  <si>
    <t>Ohrev skrine s termostatom</t>
  </si>
  <si>
    <t>SK.3110000</t>
  </si>
  <si>
    <t>Osvetlenie rozvádzača</t>
  </si>
  <si>
    <t>SZ.4138140</t>
  </si>
  <si>
    <t>Dverný kontakt rozvádzača</t>
  </si>
  <si>
    <t>SZ.4315520</t>
  </si>
  <si>
    <t>Istič 10A/C</t>
  </si>
  <si>
    <t>5SY4110-7</t>
  </si>
  <si>
    <t>Poistka trubičková sklenená  F0,5 A</t>
  </si>
  <si>
    <t xml:space="preserve"> F0,5 A</t>
  </si>
  <si>
    <t>Zvodič prepätia</t>
  </si>
  <si>
    <t>DA-275 V/1S+1</t>
  </si>
  <si>
    <t>Hlavný vypínač</t>
  </si>
  <si>
    <t>3LD2103-1TL51</t>
  </si>
  <si>
    <t>Relé 24 V</t>
  </si>
  <si>
    <t>SIE.LZS:RT3B4L24</t>
  </si>
  <si>
    <t>Opcia - tieto moduly sú použité ako plne redundantné alebo záložné (TP) a tak výpadok 1 z nich neprinesie obmedzenie prevádzky.</t>
  </si>
  <si>
    <t>SITOP PSU100S 24 V/10 A Stabilized power supply input: 120/230 V AC, output: DC 24 V/10 A</t>
  </si>
  <si>
    <t>6EP1334-2BA20</t>
  </si>
  <si>
    <t>SITOP PSU100S 20 A Stabilized power supply input: 120/230 V AC, output: 24 V DC/20 A</t>
  </si>
  <si>
    <t>6EP1336-2BA10</t>
  </si>
  <si>
    <t>SIMATIC S7-400, UR2 RACK, CENTRALIZED AND DISTRIBUTED WITH 9 SLOTS 2 REDUNDANT PS PLUGGABLE</t>
  </si>
  <si>
    <t>6ES7400-1JA01-0AA0</t>
  </si>
  <si>
    <t>SIMATIC S7-400, POWER SUPPLY PS407: 10A, WIDERANGE, 120/230V UC, 5V DC/10A</t>
  </si>
  <si>
    <t>6ES7407-0KA02-0AA0</t>
  </si>
  <si>
    <t>SIMATIC S7-400H, CPU 414-5H, CENTRAL UNIT FOR S7-400H AND S7-400F/FH, 5 INTERFACES: 1X MPI/DP, 1X DP, 1X PN AND 2 FOR SYNC MODULES 4 MB MEMORY (2 MB DATA/2 MB CODE)</t>
  </si>
  <si>
    <t>6ES7414-5HM06-0AB0</t>
  </si>
  <si>
    <t>SIMATIC S7-400H, CPU 416-5H, CENTRAL UNIT FOR S7-400H AND S7-400F/FH, 5 INTERFACES: 1X MPI/DP, 1X DP, 1X PN AND 2 FOR SYNC MODULES 16 MB MEMORY (10 MB DATA/6 MB CODE)</t>
  </si>
  <si>
    <t>6ES7416-5HS06-0AB0</t>
  </si>
  <si>
    <t>SIMATIC S7, RAM MEMORY CARD FOR S7-400, LONG VERSION, 4 MBYTES</t>
  </si>
  <si>
    <t>6ES7952-1AM00-0AA0</t>
  </si>
  <si>
    <t>SIMATIC S7, RAM MEMORY CARD FOR S7-400, LONG VERSION, 8 MBYTES</t>
  </si>
  <si>
    <t>6ES7952-1AP00-0AA0</t>
  </si>
  <si>
    <t>SIMATIC S7-400H, PATCH CABLE FO 2M FOR SYNC-MODULE</t>
  </si>
  <si>
    <t>6ES7960-1AA04-5BA0</t>
  </si>
  <si>
    <t>SIMATIC S7-400H, SYNC SUBMODULE V6 FOR PATCH CABLES UP TO 10M</t>
  </si>
  <si>
    <t>6ES7960-1AA06-0XA0</t>
  </si>
  <si>
    <t>SIMATIC S7-400, Communications processor CP 443-1 Advanced 1x 10/100/1000 Mbit/s, 4x 10/100 Mbit/s (IE switch) RJ45 ports; ISO; TCP; UDP; PROFINET IO controller; S7 communication; Open Communication (SEND/RECEIVE); S7 routing; IP configuration via DHCP/block; IP Access Control List; Time synchronization; extended web diagnostics; Fast Startup; PROFIenergy support; IP routing; FTP; Web server; E-mail; PROFINET CBA, security</t>
  </si>
  <si>
    <t>6GK7443-1GX30-0XE0</t>
  </si>
  <si>
    <t>SIMATIC IPC227E (Nanobox PC); 1x display port graphic; 2x 10/100/1000 Mbps Ethernet RJ45; 1x USB3.0, 3x USB2.0; CFast slot; 24 V DC industrial power supply Celeron N2930 (4C/4T) 8 GB RAM; Box: Basis without COM Windows 7 Ultimate SP1, 64 bit; MUI (de, en, fr, es, it) 80 GB SSD; without SIMATIC software DIN rail mounting</t>
  </si>
  <si>
    <t>6ES7647-8BB31-6BA1</t>
  </si>
  <si>
    <t>SIMATIC HMI TP1500 Comfort, Comfort panel, Touch operation, 15" widescreen TFT display, 16 million colors, PROFINET interface, MPI/PROFIBUS DP interface, 24 MB configuration memory, Windows CE 6.0, configurable from WINCC Comfort V11 SP2 Phased-out product - Replaced by 6AV2124-0QC02-0AX1 configurable from V14 SP1</t>
  </si>
  <si>
    <t>6AV2124-0QC02-0AX0</t>
  </si>
  <si>
    <t>ASA 5508-X with FirePOWER services, 8GE, AC, 3DES/AES (Cisco)</t>
  </si>
  <si>
    <t>Cisco</t>
  </si>
  <si>
    <t>ASA5508-K9</t>
  </si>
  <si>
    <t>ASA 5525-X with FirePOWER Services, 8GE, AC, 3DES/AES, SSD (Cisco)</t>
  </si>
  <si>
    <t>ASA5525-FPWR-K9</t>
  </si>
  <si>
    <t>Catalyst 2960-X 24 GigE, 4 x 1G SFP, LAN Base (Cisco)</t>
  </si>
  <si>
    <t>WS-C2960X-24TS-L</t>
  </si>
  <si>
    <t>Catalyst 2960-X FlexStack Plus Stacking Module (Cisco)</t>
  </si>
  <si>
    <t>C2960X-STACK</t>
  </si>
  <si>
    <t>PY RX2540 M2 12x 3.5', Server SCADA  (Fujitsu)</t>
  </si>
  <si>
    <t>S26361-K1566-V112</t>
  </si>
  <si>
    <t>CELSIUS W550, Operátorské PC (Fujitsu)</t>
  </si>
  <si>
    <t>S26361-K1445-V315</t>
  </si>
  <si>
    <t>DISPLAY B24W-7 LED 24", monitor (Fujitsu)</t>
  </si>
  <si>
    <t>S26361-K1497-V140</t>
  </si>
  <si>
    <t>Meranie fyzikálnych veličín</t>
  </si>
  <si>
    <t>Článok CO</t>
  </si>
  <si>
    <t>Sick</t>
  </si>
  <si>
    <t>VISIC 100 SF</t>
  </si>
  <si>
    <t>Merač opacity + CO</t>
  </si>
  <si>
    <t>Terminal box</t>
  </si>
  <si>
    <t>Anemometer</t>
  </si>
  <si>
    <t>FLOWSICK200HM</t>
  </si>
  <si>
    <t>MCU jednotka</t>
  </si>
  <si>
    <t xml:space="preserve">Detektor dymu </t>
  </si>
  <si>
    <t>Sigrist</t>
  </si>
  <si>
    <t>Sigrist FireGuard</t>
  </si>
  <si>
    <t>Kábel pre detektor dymu</t>
  </si>
  <si>
    <t>Topné teleso pre ohrev vzorky</t>
  </si>
  <si>
    <t>Nastaviteľná konzola pre detektor dymu</t>
  </si>
  <si>
    <t xml:space="preserve">Riadiaca jednotka </t>
  </si>
  <si>
    <t>SIPORT 2 PROFIBUS DP</t>
  </si>
  <si>
    <t>Kábel PROFIBUS</t>
  </si>
  <si>
    <t>Príručná nastavovacia jednotka</t>
  </si>
  <si>
    <t>SICON-C</t>
  </si>
  <si>
    <t>Tlakový reproduktor 35W/20"</t>
  </si>
  <si>
    <t>Výkonový zosilňovač 2x250</t>
  </si>
  <si>
    <t>PRS-2P250-EU</t>
  </si>
  <si>
    <t>Riadiaca doska</t>
  </si>
  <si>
    <t>Klávesnica hlásateľa</t>
  </si>
  <si>
    <t xml:space="preserve">LBB4432/00 </t>
  </si>
  <si>
    <t>IP audio interface</t>
  </si>
  <si>
    <t>Stolný mikrofón</t>
  </si>
  <si>
    <t>LBB 1950/10</t>
  </si>
  <si>
    <t>SOS</t>
  </si>
  <si>
    <t xml:space="preserve">Dvere jednokrídlové </t>
  </si>
  <si>
    <t>PYROBATYS</t>
  </si>
  <si>
    <t>Požiarne dvere</t>
  </si>
  <si>
    <t xml:space="preserve">Prenosné hasiace prístroje - CO2 </t>
  </si>
  <si>
    <t>ČERVINKA</t>
  </si>
  <si>
    <t>S 5 Če</t>
  </si>
  <si>
    <t>Prenosný hasiaci prístroj - práškový</t>
  </si>
  <si>
    <t>SANAL</t>
  </si>
  <si>
    <t>RAIMA P6</t>
  </si>
  <si>
    <t>Magnetický kontakt dverí</t>
  </si>
  <si>
    <t>SENTEK</t>
  </si>
  <si>
    <t>Riadiaca a disperčerská stanica s modulmi</t>
  </si>
  <si>
    <t>Commend</t>
  </si>
  <si>
    <t>CD800</t>
  </si>
  <si>
    <t>Komunikačná ústredňa s modulmi</t>
  </si>
  <si>
    <t>GE800</t>
  </si>
  <si>
    <t>Philips</t>
  </si>
  <si>
    <t>Modul napäťového zdroja GE800</t>
  </si>
  <si>
    <t>C-G8-GEN</t>
  </si>
  <si>
    <t>Modul CPU servera GE800</t>
  </si>
  <si>
    <t>C-G8-GEP</t>
  </si>
  <si>
    <t>Modul pre pripojenie 4 IP účastníkov, využíva fyzické rozhranie Ethernet 100BaseT systému GE800 , SW licencia typ B</t>
  </si>
  <si>
    <t>G8-IP-4B</t>
  </si>
  <si>
    <t>SOS ústrednňa</t>
  </si>
  <si>
    <t>STV</t>
  </si>
  <si>
    <t>Komunikačný modul ET808A digitálny, možnosť pripojiť externý tlačidlový modul 18 tlač., externý reproduktor a mikrofón, 2 spínané výstupy/2 vstupy bezpotenciálových kontaktov</t>
  </si>
  <si>
    <t>C-ET808AME</t>
  </si>
  <si>
    <t>Modul IP prevodníka ET901 pre digitálne hlásky, integrovaný LAN switch 2 x rozhranie Ethernet 10/100BaseT, linkové účastnícke rozhranie, napájanie externé 24Vac, resp. PoE</t>
  </si>
  <si>
    <t>C-ET901-D</t>
  </si>
  <si>
    <t>Modul hovorovej jednotky, bez modulu elektroniky, hovorové tlačidlo, reproduktorový modul, modul mikrofónu, s cylindrickým zámkom, prepojovacie káble; materiál nerez oceľ, povrchová úprava</t>
  </si>
  <si>
    <t>2534_2_008_00</t>
  </si>
  <si>
    <t>Príslušenstvo TNV - Priemyselný AC/DC zdroj, vstupné napätie 85-264 VAC/120-370 VDC, výstupné napätie 24VDC/0-3,2A, 75W,montáž na DIN lištu</t>
  </si>
  <si>
    <t>X-DR75-24</t>
  </si>
  <si>
    <t>SOS hláska</t>
  </si>
  <si>
    <t>Modul tunelovej tiesňovej hlásky so slúchadlom Commend; priemyselné slúchadlo s automat. magn.vidlicou, pancierová pripojovacia šnúra; predný panel nerez oceľ 1.4571 (V4A);  včítane pripojovacej krabice a nap.zdroja</t>
  </si>
  <si>
    <t>Y-10144-IP</t>
  </si>
  <si>
    <t>Operátorské pracovisko</t>
  </si>
  <si>
    <t>Prídavné slúchadlo pre pult CD800, s magnetickou vidlicou a PTT tlačidlom</t>
  </si>
  <si>
    <t>C-CDHS50P</t>
  </si>
  <si>
    <t>Stojanový NC mikrofón pre pult CD800, konektor pre pripojenie náhlavnej súpravy</t>
  </si>
  <si>
    <t>C-CDMI50PHD</t>
  </si>
  <si>
    <t>Kamerový dohľad</t>
  </si>
  <si>
    <t>Konektor FTP</t>
  </si>
  <si>
    <t>KeLine</t>
  </si>
  <si>
    <t>FM45/s</t>
  </si>
  <si>
    <t>kamera pevná</t>
  </si>
  <si>
    <t>Samsung</t>
  </si>
  <si>
    <t>SNZ 6320P</t>
  </si>
  <si>
    <t>kamera otocna v tuneli</t>
  </si>
  <si>
    <t>Videotec</t>
  </si>
  <si>
    <t>NXPTZ</t>
  </si>
  <si>
    <t>klient PC</t>
  </si>
  <si>
    <t>i7 min 4GHz a viac, min 8 GB RAM, min NVIDIA GeForce GTX 1050, SSD min 256 GB</t>
  </si>
  <si>
    <t>server kamerovy dohlad</t>
  </si>
  <si>
    <t>i7 min 4GHz a viac, min 8 GB RAM a viac,  SSD min 256 GB, GK s prisposobenymi vystupmi</t>
  </si>
  <si>
    <t>server detekcny server</t>
  </si>
  <si>
    <t>i7 min 4GHz a viac, min 8 GB RAM a viac,  SSD min 256 GB</t>
  </si>
  <si>
    <t>EPS</t>
  </si>
  <si>
    <t xml:space="preserve">Jednotka napájacieho zdroja </t>
  </si>
  <si>
    <t>UPS 2416 A</t>
  </si>
  <si>
    <t>Napájací zdroj</t>
  </si>
  <si>
    <t>FPP 5000</t>
  </si>
  <si>
    <t>Riadiaca jednotka ústredne</t>
  </si>
  <si>
    <t>MPC1500C</t>
  </si>
  <si>
    <t>Karta adries</t>
  </si>
  <si>
    <t>ADC 0064 A</t>
  </si>
  <si>
    <t>Karta licencie pre OPC server</t>
  </si>
  <si>
    <t>ADC-5000-OPC-VA</t>
  </si>
  <si>
    <t>Modul pre pripojenie jedného LSNi</t>
  </si>
  <si>
    <t>LSN 1500 A</t>
  </si>
  <si>
    <t>LSN 0300 A</t>
  </si>
  <si>
    <t xml:space="preserve">Vstupný modul </t>
  </si>
  <si>
    <t>CZM 0004 A</t>
  </si>
  <si>
    <t>Modul pre pripojenie 2 monitorovacích liniek</t>
  </si>
  <si>
    <t>NZM 0002 A</t>
  </si>
  <si>
    <t>Modul 8 nízkonapäťových relé</t>
  </si>
  <si>
    <t>RML 0008 A</t>
  </si>
  <si>
    <t>OPPO na LSN linku</t>
  </si>
  <si>
    <t>FBF 100</t>
  </si>
  <si>
    <t>Testovací senzor káblov</t>
  </si>
  <si>
    <t>A1215 A</t>
  </si>
  <si>
    <t>Batéria 12 V 27Ah</t>
  </si>
  <si>
    <t>IPS-BAT12V-27 Ah</t>
  </si>
  <si>
    <t>Monitor LED 24"</t>
  </si>
  <si>
    <t>B24W-7 LED</t>
  </si>
  <si>
    <t>Batéria 12 V 40Ah</t>
  </si>
  <si>
    <t>IPS-BAT12V-40 Ah</t>
  </si>
  <si>
    <t>Multisenzorový opticko/teplotný hlásič</t>
  </si>
  <si>
    <t>FAP-425-DOT-R</t>
  </si>
  <si>
    <t>Siréna so zábleskovým svietidlom</t>
  </si>
  <si>
    <t>ROLP-R-LX-W-RF</t>
  </si>
  <si>
    <t>Lineárny tepelný hlásič</t>
  </si>
  <si>
    <t>N4387-002</t>
  </si>
  <si>
    <t>Druhý kanál pre citlivý kábel</t>
  </si>
  <si>
    <t>N4387-200</t>
  </si>
  <si>
    <t>FMC-420RW-HSGRD</t>
  </si>
  <si>
    <t>FMC-420RW-HGFRRD</t>
  </si>
  <si>
    <t>Náhradné sklíčka pre tlačidlové hlásiče</t>
  </si>
  <si>
    <t>FMC-SPGL-RW</t>
  </si>
  <si>
    <t xml:space="preserve">Vyhrievanie hlásiča </t>
  </si>
  <si>
    <t>MH 400</t>
  </si>
  <si>
    <t>Plamenný hlásič</t>
  </si>
  <si>
    <t>IR3</t>
  </si>
  <si>
    <t>Hlásiče EPS</t>
  </si>
  <si>
    <t>Rádiové spojenie</t>
  </si>
  <si>
    <t>Svietidlá tunelová rúra</t>
  </si>
  <si>
    <t>Tunelové svietidlo 400 W, asymetrické</t>
  </si>
  <si>
    <t>SRX-V4A-DD-3421-140-CR-E</t>
  </si>
  <si>
    <t>Tunelové svietidlo 250 W, asymetrické</t>
  </si>
  <si>
    <t>SRX-V4A-DD-3421-125-CR-E</t>
  </si>
  <si>
    <t>Tunelové svietidlo 150 W, asymetrické</t>
  </si>
  <si>
    <t>SRX-V4A-DD-3421-115-CR-E</t>
  </si>
  <si>
    <t>Tunelové svietidlo 250 W, symetrické</t>
  </si>
  <si>
    <t>SRX-V4A-DD-3414-125-CR-E</t>
  </si>
  <si>
    <t xml:space="preserve">Svietidlo únikovej cesty </t>
  </si>
  <si>
    <t>FWOL-V4A-ED-3440</t>
  </si>
  <si>
    <t>LED Driver</t>
  </si>
  <si>
    <t>Tridonic</t>
  </si>
  <si>
    <t>LCA 50 W 100-400mA PRE</t>
  </si>
  <si>
    <t>Osvetlenie PP</t>
  </si>
  <si>
    <t>Swareflex</t>
  </si>
  <si>
    <t>Modul Swaroexit lišta zelená/zelená</t>
  </si>
  <si>
    <t>Svetelné zdroje</t>
  </si>
  <si>
    <t>Sodíková výbojka 400 W</t>
  </si>
  <si>
    <t>MASTER SON-T APIA Plus X</t>
  </si>
  <si>
    <t>Sodíková výbojka 250W</t>
  </si>
  <si>
    <t>Sodíková výbojka 150W</t>
  </si>
  <si>
    <t>Vysoko výkonné LED trubice</t>
  </si>
  <si>
    <t>ST8A-HF 18,4W/ 865 1200mm</t>
  </si>
  <si>
    <t>Halogénová žiarivka 250 W</t>
  </si>
  <si>
    <t>HCI-TT 250W/830 SUPER 4Y</t>
  </si>
  <si>
    <t>Svietidlá úniková štôlňa</t>
  </si>
  <si>
    <t>Priemyslové svietidlo s LED</t>
  </si>
  <si>
    <t>TREVOS</t>
  </si>
  <si>
    <t>Futura</t>
  </si>
  <si>
    <t>Jasomery</t>
  </si>
  <si>
    <t>Vonkajší jasomer</t>
  </si>
  <si>
    <t>Electric-special</t>
  </si>
  <si>
    <t>LUCAS L20</t>
  </si>
  <si>
    <t>Vnútorný jasomer</t>
  </si>
  <si>
    <t>LUCI L20</t>
  </si>
  <si>
    <t>Predportálové osvetlenie</t>
  </si>
  <si>
    <t xml:space="preserve">Svietidlo </t>
  </si>
  <si>
    <t>UNOLUX</t>
  </si>
  <si>
    <t>FORSTREET 04</t>
  </si>
  <si>
    <t>Sodíková výbojka 250 W</t>
  </si>
  <si>
    <t>GE LIGHTING</t>
  </si>
  <si>
    <t>93378 GE</t>
  </si>
  <si>
    <t>Elektrovýzbroj</t>
  </si>
  <si>
    <t>Wurth</t>
  </si>
  <si>
    <t>EKM-2020-2D1</t>
  </si>
  <si>
    <t>Prúdový ventilátor</t>
  </si>
  <si>
    <t>ZITRON</t>
  </si>
  <si>
    <t>WEG</t>
  </si>
  <si>
    <t>Keramická svorkovnica</t>
  </si>
  <si>
    <t xml:space="preserve">Vodiace osvetlenienie </t>
  </si>
  <si>
    <t>Modul 100 IHP, obojstraný žltá/biela</t>
  </si>
  <si>
    <t>Swaroline 8182 /IHP</t>
  </si>
  <si>
    <t>Induktor</t>
  </si>
  <si>
    <t>Swaroline 8179 /IHP</t>
  </si>
  <si>
    <t>Kompenzátor</t>
  </si>
  <si>
    <t>Swaroline  8178/IHP_SG_7</t>
  </si>
  <si>
    <t>Kábel IHP</t>
  </si>
  <si>
    <t>Swaroline  IHP_6_100,200</t>
  </si>
  <si>
    <t>IHP 8194</t>
  </si>
  <si>
    <t>Dopravné značenie</t>
  </si>
  <si>
    <t>Premenné dopravné značenie LED</t>
  </si>
  <si>
    <t>Značky Praha</t>
  </si>
  <si>
    <t>A1T-A2T</t>
  </si>
  <si>
    <t>BT-CT</t>
  </si>
  <si>
    <t>A2T</t>
  </si>
  <si>
    <t>Značka Nerez - SOS, UC</t>
  </si>
  <si>
    <t>ALL-SIG</t>
  </si>
  <si>
    <t>C26</t>
  </si>
  <si>
    <t>Modul pre značku - SOS, UC</t>
  </si>
  <si>
    <t xml:space="preserve">DPS LED pásik </t>
  </si>
  <si>
    <t>P5 4000 K</t>
  </si>
  <si>
    <t>Semafór č+ž+z</t>
  </si>
  <si>
    <t>FUTURA</t>
  </si>
  <si>
    <t>LED blikač</t>
  </si>
  <si>
    <t>HIT HOFMAN</t>
  </si>
  <si>
    <t>L8H</t>
  </si>
  <si>
    <t>Požiarny vodovod</t>
  </si>
  <si>
    <t>Automatická tlaková stanica</t>
  </si>
  <si>
    <t>LOWARA</t>
  </si>
  <si>
    <t>Frekvenčný menič</t>
  </si>
  <si>
    <t>DANFOSS</t>
  </si>
  <si>
    <t>VLT FC</t>
  </si>
  <si>
    <t xml:space="preserve">Tlakový ponorný snímač </t>
  </si>
  <si>
    <t>MERET</t>
  </si>
  <si>
    <t xml:space="preserve">TSP M </t>
  </si>
  <si>
    <t xml:space="preserve">Snímač teploty ovzdušia </t>
  </si>
  <si>
    <t xml:space="preserve">Plavákový spínač </t>
  </si>
  <si>
    <t>MICROWELL</t>
  </si>
  <si>
    <t>SOBA Ex</t>
  </si>
  <si>
    <t>Tlaková nádoba</t>
  </si>
  <si>
    <t>Reflex Winkelman</t>
  </si>
  <si>
    <t>Refix DT600</t>
  </si>
  <si>
    <t>PTO</t>
  </si>
  <si>
    <t>Konvektor TECHNOTHERM</t>
  </si>
  <si>
    <t>Kalového čerpadla GRUNFOS</t>
  </si>
  <si>
    <t xml:space="preserve">Domová vodárneň </t>
  </si>
  <si>
    <t xml:space="preserve">Vzduchotechnická jednotka </t>
  </si>
  <si>
    <t>Priemyselné žiarivkové teleso</t>
  </si>
  <si>
    <t>Svetelný zdroj</t>
  </si>
  <si>
    <t>Núdzové svietidlo s trvalým a netrvalým režimom</t>
  </si>
  <si>
    <t>Domovní spínač zapuštěný</t>
  </si>
  <si>
    <t>Multisenzorový hlásič dymu</t>
  </si>
  <si>
    <t>Optický hlásič dymu</t>
  </si>
  <si>
    <t>Väzobný člen pre pripojenie konvenčnej linky</t>
  </si>
  <si>
    <t>Manuálny tlačidlový hlásič požiaru</t>
  </si>
  <si>
    <t>Hlásič plameňa</t>
  </si>
  <si>
    <t>Riadiace a signalizačné zariadenie</t>
  </si>
  <si>
    <t>Tiesňové tlačidlo špeciálne</t>
  </si>
  <si>
    <t>Detektor rozbitia skla</t>
  </si>
  <si>
    <t>Akustický detektor rozbitia skla</t>
  </si>
  <si>
    <t>Vonkajšia siréna s majákom</t>
  </si>
  <si>
    <t>Vonkajšia siréna</t>
  </si>
  <si>
    <t>Klávesnica</t>
  </si>
  <si>
    <t>Inteligentná čítačka kariet</t>
  </si>
  <si>
    <t>IP brána pre ATS</t>
  </si>
  <si>
    <t>Zabezpečovacia ústredňa</t>
  </si>
  <si>
    <t>Bezúdržbový akumulátor</t>
  </si>
  <si>
    <t>PIR detektor</t>
  </si>
  <si>
    <t>Pasívny infračervený detektor</t>
  </si>
  <si>
    <t>Hasiaci prístroj</t>
  </si>
  <si>
    <t xml:space="preserve">EGS Elektro </t>
  </si>
  <si>
    <t>CV/CVS</t>
  </si>
  <si>
    <t>GRUNDFOS</t>
  </si>
  <si>
    <t xml:space="preserve"> KP 350 A </t>
  </si>
  <si>
    <t>MQ3 -35</t>
  </si>
  <si>
    <t>DAIKIN</t>
  </si>
  <si>
    <t>FXHQ100A</t>
  </si>
  <si>
    <t>FXHQ32A</t>
  </si>
  <si>
    <t>FTXS50K</t>
  </si>
  <si>
    <t>RXS50L</t>
  </si>
  <si>
    <t>OMS, spol. s.r.o.</t>
  </si>
  <si>
    <t>Tornado PC</t>
  </si>
  <si>
    <t>Ad-Clasic A1 4x14/24W</t>
  </si>
  <si>
    <t>UX-EMERGENCY 2841</t>
  </si>
  <si>
    <t>ABB s.r.o.</t>
  </si>
  <si>
    <t>3559 C</t>
  </si>
  <si>
    <t>FAA-420-RI-ROW</t>
  </si>
  <si>
    <t>FAP-425-O-R</t>
  </si>
  <si>
    <t>FLM-420/4-CON-S, D</t>
  </si>
  <si>
    <t>FMC-210-DM-G-R-A</t>
  </si>
  <si>
    <t>IR3 Flame Detector</t>
  </si>
  <si>
    <t>FPA-5000</t>
  </si>
  <si>
    <t>Sentrol Inc</t>
  </si>
  <si>
    <t>3045W</t>
  </si>
  <si>
    <t>GE Security B.V.</t>
  </si>
  <si>
    <t>5812NT</t>
  </si>
  <si>
    <t>5815NT</t>
  </si>
  <si>
    <t>AS500</t>
  </si>
  <si>
    <t>AS504</t>
  </si>
  <si>
    <t>Sanmina -SCI Ltd.</t>
  </si>
  <si>
    <t>ATS11xx</t>
  </si>
  <si>
    <t>ATS119x/ATS162x/CS1700NX-1701E</t>
  </si>
  <si>
    <t>ATS1809</t>
  </si>
  <si>
    <t>ATS 2099</t>
  </si>
  <si>
    <t>BS12N</t>
  </si>
  <si>
    <t>BS127N</t>
  </si>
  <si>
    <t xml:space="preserve">INTERLOGIX EUROPE &amp; AFRICA </t>
  </si>
  <si>
    <t>EV100</t>
  </si>
  <si>
    <t>EV1012x</t>
  </si>
  <si>
    <t>BETA CORP.</t>
  </si>
  <si>
    <t>P6 BETA Z</t>
  </si>
  <si>
    <t>UTC Fire &amp; Secutity B.V.</t>
  </si>
  <si>
    <t xml:space="preserve">SO 203-51 Odvodnenie vozovky v tuneli  </t>
  </si>
  <si>
    <t>SO 203-53 Požiarny vodovod</t>
  </si>
  <si>
    <t>SO 203-54 Vodovodná prípojka pre tunel Poľana</t>
  </si>
  <si>
    <t>SO 606-62 Prípojka VN 22 kV pre tunel Poľana</t>
  </si>
  <si>
    <t>Tunel Poľana - SO 203-61.11 Napájanie tunela elektrickou energiou</t>
  </si>
  <si>
    <t xml:space="preserve">Tunel Poľana - SO 203-62.11 Centrálny riadiaci systém </t>
  </si>
  <si>
    <t xml:space="preserve">Tunel Poľana - SO 203-63.11 Bezpečnostné zariadenia </t>
  </si>
  <si>
    <t xml:space="preserve">Tunel Poľana - SO 203-64.11 EPS </t>
  </si>
  <si>
    <t>Tunel Poľana - SO 203-65.11 Rádiové spojenie</t>
  </si>
  <si>
    <t>Tunel Poľana - SO 203-66.11 Osvetlenie tunela</t>
  </si>
  <si>
    <t xml:space="preserve">Tunel Poľana - SO 203-67.11 Vetranie tunela </t>
  </si>
  <si>
    <t>JZRi 12-37/4</t>
  </si>
  <si>
    <t>Elektromotor  37 kW</t>
  </si>
  <si>
    <t>200L</t>
  </si>
  <si>
    <t xml:space="preserve">Snímač vibrácií </t>
  </si>
  <si>
    <t>Sada držiakov na upevnenie</t>
  </si>
  <si>
    <t xml:space="preserve">Vetranie tunelová rúra </t>
  </si>
  <si>
    <t xml:space="preserve">Tunel Poľana - SO 203-68.11 Riadenie dopravy </t>
  </si>
  <si>
    <t>GHV30/46SV5/2AG185T</t>
  </si>
  <si>
    <t>Uzatváracie zasúvadlo s el. servopohonom M4</t>
  </si>
  <si>
    <t>Jihomoravská armaturka, a. s.</t>
  </si>
  <si>
    <t>VAG EKO plus, DN 150
Pohon: AUMA SA 07.6</t>
  </si>
  <si>
    <t>Uzatváracie zasúvadlo s el. servopohonom M5</t>
  </si>
  <si>
    <t>Uzatváracie zasúvadlo s el. servopohonom M6</t>
  </si>
  <si>
    <t>VAG EKO plus, DN 100
Pohon: AUMA SA 07.6</t>
  </si>
  <si>
    <t>Regulačný ventil s ručným ovládaním</t>
  </si>
  <si>
    <t>VAG DURA, DN 100</t>
  </si>
  <si>
    <t xml:space="preserve">Uzatváracia klapka s ručným ovládaním </t>
  </si>
  <si>
    <t>VAG EKN, DN 150</t>
  </si>
  <si>
    <t>Guľový ventil plne prietokový s ručným ovládaním</t>
  </si>
  <si>
    <t>Art. S.211 BASIC</t>
  </si>
  <si>
    <t>DN25</t>
  </si>
  <si>
    <t>Uzatváracie zasúvadlo s ručným pohonom</t>
  </si>
  <si>
    <t>VAG EKO Plus</t>
  </si>
  <si>
    <t>Tunel Poľana - SO 203-69.11 Technológia pre požiarny vodovod</t>
  </si>
  <si>
    <t>Tunel Poľana - SO 203-31 Prevádzkovo - technologický objekt</t>
  </si>
  <si>
    <t>ATREA s.r.o.</t>
  </si>
  <si>
    <t>Duplex 3500 MultiEco-V</t>
  </si>
  <si>
    <t>Kondenzačná jednotka</t>
  </si>
  <si>
    <t>SINCLAR CORPORATION Ltd.</t>
  </si>
  <si>
    <t>Sinclair ASGE-60AIN-3 WK</t>
  </si>
  <si>
    <t>UAB SALDA</t>
  </si>
  <si>
    <t>VEKA INT2000-21.0 EKO</t>
  </si>
  <si>
    <t>Chladiaca jednotka</t>
  </si>
  <si>
    <t>REYQ18T</t>
  </si>
  <si>
    <t>Vnútorná jednotka</t>
  </si>
  <si>
    <t>Radiálny ventilátor</t>
  </si>
  <si>
    <t>Applied Energy Products Ltd.</t>
  </si>
  <si>
    <t>DX 200T Premier</t>
  </si>
  <si>
    <t>Protipožiarna klapka</t>
  </si>
  <si>
    <t>MANDÍK, a.s.</t>
  </si>
  <si>
    <t>PKI-EI-90S</t>
  </si>
  <si>
    <t>Ux-Plastic PLAST 2 2x9/11/18W</t>
  </si>
  <si>
    <t>Domovní spínač kolébkový</t>
  </si>
  <si>
    <t>Zásuvkové rozvodnice pre elektrické aplikácie</t>
  </si>
  <si>
    <t>SCAME-SK s.r.o.</t>
  </si>
  <si>
    <t>BLOCK, série 632, 4, 5, 6</t>
  </si>
  <si>
    <t>Vzdálený identifikátor</t>
  </si>
  <si>
    <t>Hlásič požiaru</t>
  </si>
  <si>
    <t>AVENAR detector 4000</t>
  </si>
  <si>
    <t>Pätica hlásiča</t>
  </si>
  <si>
    <t>MS 400</t>
  </si>
  <si>
    <t>Konvenční zábleskové svítidlo se sirénou</t>
  </si>
  <si>
    <t>LX</t>
  </si>
  <si>
    <t>BS131N</t>
  </si>
  <si>
    <t xml:space="preserve">Elektrického ohrievača úžitkovej vody </t>
  </si>
  <si>
    <t>TATRAMAT</t>
  </si>
  <si>
    <t>EO 5P</t>
  </si>
  <si>
    <t xml:space="preserve">Tunel Poľana - SO 203-51 Odvodnenie vozovky v tuneli  </t>
  </si>
  <si>
    <t xml:space="preserve">Odvodnenie vozovky v tuneli </t>
  </si>
  <si>
    <t xml:space="preserve">LT príruba </t>
  </si>
  <si>
    <t>CEREX</t>
  </si>
  <si>
    <t>DN300/D315</t>
  </si>
  <si>
    <t>LT UZATVáRACIA KLAPKA  s povrchom uzatváracej doštičky HALAR s pohonom SAEx 07.6 / 2 ks</t>
  </si>
  <si>
    <t>300-W, DN 300, PN10</t>
  </si>
  <si>
    <t>LT montážna vložka</t>
  </si>
  <si>
    <t>DN 300</t>
  </si>
  <si>
    <t>TL prírubový T- kus</t>
  </si>
  <si>
    <t>Tunel Poľana - SO 203-53 Požiarny vodovod</t>
  </si>
  <si>
    <t>Hydrant nadzemný objazdový (predportálové)</t>
  </si>
  <si>
    <t>KRAMMER</t>
  </si>
  <si>
    <t>KR230 Art. No. GI640044</t>
  </si>
  <si>
    <t>Hydrant nadzemný objazdový (tunelové)</t>
  </si>
  <si>
    <t>KR270 Art. No. GU40039002A</t>
  </si>
  <si>
    <t>Odvzdušňovací a zavzdušňovací ventil</t>
  </si>
  <si>
    <t>A.R.I. FLOW CONTROL ACCESSORIES Ltd.</t>
  </si>
  <si>
    <t>D-46, DN 80 PN16</t>
  </si>
  <si>
    <t>Nepresakujúca plochá požiarna hydrantová hadica C</t>
  </si>
  <si>
    <t>—</t>
  </si>
  <si>
    <t>menovitá svetlosť 52 mm</t>
  </si>
  <si>
    <t>Kombinovaná prúdnica plnoprúdová s guľovým uzáverom</t>
  </si>
  <si>
    <t>C</t>
  </si>
  <si>
    <t>Kombinovaná prúdnica kompaktná s guľovým uzáverom</t>
  </si>
  <si>
    <t>Tunel Poľana - SO 203-54 Vodovodná prípojka pre tunel Poľana</t>
  </si>
  <si>
    <t>Vodovodná prípojka pre tunel Poľana</t>
  </si>
  <si>
    <t>GRUNFOS</t>
  </si>
  <si>
    <t>Hydro MPC-S 2CRI 10-16 U2 A-A-A-HV</t>
  </si>
  <si>
    <t>REFLEX WINLELMANN</t>
  </si>
  <si>
    <t>Refix DT 200</t>
  </si>
  <si>
    <t>Spätná klapka</t>
  </si>
  <si>
    <t>RETA</t>
  </si>
  <si>
    <t>DN 40</t>
  </si>
  <si>
    <t>Prírubový uzáver s ručným kolieskom</t>
  </si>
  <si>
    <t>HAWLE</t>
  </si>
  <si>
    <t>DN 50, č. 4000E2</t>
  </si>
  <si>
    <t>Lapač nečistôt</t>
  </si>
  <si>
    <t>DN 40, č. 9910</t>
  </si>
  <si>
    <t>Tunel Poľana - SO 606-62 Prípojka VN 22 kV pre tunel Poľana</t>
  </si>
  <si>
    <t>Prípojka VN 22 kV pre tunel Poľana</t>
  </si>
  <si>
    <t>Ovládací zámok</t>
  </si>
  <si>
    <t>SEZ Krompachy, a.s.</t>
  </si>
  <si>
    <t>OTE 25/400 - 32 3EK7</t>
  </si>
  <si>
    <t>Podperný izolátor</t>
  </si>
  <si>
    <t>Tiahlový izolátor</t>
  </si>
  <si>
    <t>Pevný kontakt</t>
  </si>
  <si>
    <t>Nože komplet</t>
  </si>
  <si>
    <t>Kontakt poistky</t>
  </si>
  <si>
    <t>UVE 25/400</t>
  </si>
  <si>
    <t>VN koncovka vonkajšia</t>
  </si>
  <si>
    <t>TE Connectivity</t>
  </si>
  <si>
    <t>POLT 24C/1 XO</t>
  </si>
  <si>
    <t xml:space="preserve">Predpätý betónový stožiar </t>
  </si>
  <si>
    <t xml:space="preserve">ELV PRODUKT, a.s. Senec
</t>
  </si>
  <si>
    <t>EPV 10,5/6</t>
  </si>
  <si>
    <t>Linkový izolátor podperný s klasickou stieškou</t>
  </si>
  <si>
    <t>Elektroporcelán Louny a.s.</t>
  </si>
  <si>
    <t>10 -35 kV/50 Hz - C110, C113</t>
  </si>
  <si>
    <t>ZSNP, a.s., Závod Lanovňa, Žiar nad Hronom</t>
  </si>
  <si>
    <t>AlFe 42/7</t>
  </si>
  <si>
    <t>Prysmian Kablo, s.r.o., Bratislava</t>
  </si>
  <si>
    <t>22-AXEKVC(AR)E70/16</t>
  </si>
  <si>
    <t>Dopravné rádio
Zariadenie pre vstup do vysielania príslušných FM staníc so vzdialeným prístupom cez eternet, Možnosť vstupu do PS - textové správy</t>
  </si>
  <si>
    <t>LUCOM</t>
  </si>
  <si>
    <t xml:space="preserve">RDS ENCODER (1U) - LC-RDS-31 </t>
  </si>
  <si>
    <t>Zariadenie pre riadenie jednotlivých RDS encoderov a výber módu prevádzky, monitoring cez LCD</t>
  </si>
  <si>
    <t>RDS/MPX MONITOR (1U) - LC-FMM-15</t>
  </si>
  <si>
    <t>Zdroj pre napájanie prvkov rádiovej technológie, s diaľkovým dohľadom cez ETH, 4x alarmové výstupy do CRS</t>
  </si>
  <si>
    <t>Napájací zdroj (1U) - LC-Power-25</t>
  </si>
  <si>
    <t>Zariadenie pre priamu komunikáciu obsluhy a vstup do FM vysielania s automatickými správami, nahrávanie cez USB a SD-card, Touch ovládanie v slovenskom jazyku</t>
  </si>
  <si>
    <t xml:space="preserve">RADIO TOUCH CONTROLL LC-376-14 </t>
  </si>
  <si>
    <t>FM combiner naladený pre príslušné frekvencie podľa finálneho výberu šírených FM staníc zaradený za vysielačmi (výkonový), odstup kanálov viac ako 50dB</t>
  </si>
  <si>
    <t>FM combiner 4/1  -   LC-comb-4/1</t>
  </si>
  <si>
    <t>Súbor cobiner - FM,MB,VHF,UHF</t>
  </si>
  <si>
    <t>Combiner - LC-S-15 - 25</t>
  </si>
  <si>
    <t>Zariadenie so vzdialeným prístupom cez eternet, alarmové výstupy pre CRS, LCD monitoring</t>
  </si>
  <si>
    <t>Digitálny FM MPX prijímač 88,0-108,0 MHz (1U)  -  LC-FM-22</t>
  </si>
  <si>
    <t>Zariadenie so vzdialeným prístupom cez eternet, alarmové výstupy pre CRS,  LCD monitoring</t>
  </si>
  <si>
    <t>Digitálny FM vysielač 88,0-108,0 MHz (1U) -  LC-FM-12</t>
  </si>
  <si>
    <t>Zariadenie pre spracovanie alarmových hlásení technológie RDST, vzdialený prístup cez ETH, zasielanie alarmových SMS,  LCD monitoring</t>
  </si>
  <si>
    <t xml:space="preserve">alarmový router (1U) -  LC-A-204 </t>
  </si>
  <si>
    <t>Zariadenie so vzdialeným prístupom cez eternet, alarmové výstupy pre CRS, prevádzka tetrapol</t>
  </si>
  <si>
    <t>Pásmový obojsmerný zosilňovač  LC-RPT-125</t>
  </si>
  <si>
    <t>Zariadenie so vzdialeným prístupom cez eternet, alarmové výstupy pre CRS, zabezpečenie duplexnej a simplexnej rádiovej komunikácie, citlivosť -115dBm,  LCD monitoring</t>
  </si>
  <si>
    <t>Digital transceiver (2U) -  LC-RPT-1051MB</t>
  </si>
  <si>
    <t>Zariadenie so vzdialeným prístupom cez eternet, alarmové výstupy pre CRS, zabezpečenie duplexnej a simplexnej rádiovej komunikácie , citlivosť -115dBm,  citlivosť -115dBm,  LCD monitoring</t>
  </si>
  <si>
    <t>Digital transceiver (2U) -  LC-RPT-1052VHF</t>
  </si>
  <si>
    <t>Digital transceiver (2U) -  LC-RPT-1053UHF</t>
  </si>
  <si>
    <t>Optické rozhrania a prevodníky,Zariadenie so vzdialeným prístupom cez eternet, alarmové výstupy pre CRS</t>
  </si>
  <si>
    <t>RPT Controll Data (2U) -  LC-F-105</t>
  </si>
  <si>
    <t>Digital FM sel.amplifier</t>
  </si>
  <si>
    <t>LC-912-18</t>
  </si>
  <si>
    <t>Smerová / Všesmerová anténa s uchytením na konzolu</t>
  </si>
  <si>
    <t>Anténa VHF , UHF, Tetrapol</t>
  </si>
  <si>
    <t>Tunel Svrčinovec a Poľana</t>
  </si>
  <si>
    <t>Tunel Svrčinovec - SO 202-61.11 Napájanie tunela elektrickou energiou</t>
  </si>
  <si>
    <t>SO 202-61.11, SO 203-61.11 Napájanie tunela elektrickou energiou</t>
  </si>
  <si>
    <t>SO 202-31, SO 203-31 Prevádzkovo - technologický objekt</t>
  </si>
  <si>
    <t>Príloha č.6: Sumár k Prílohe č. 5</t>
  </si>
  <si>
    <t xml:space="preserve">SO 202-63.11, SO 203-63.11 Bezpečnostné zariadenia </t>
  </si>
  <si>
    <t xml:space="preserve">SO 202-62.11, SO 203-62.11 Centrálny riadiaci systém </t>
  </si>
  <si>
    <t xml:space="preserve">SO 202-64.11, SO 203-64.11 EPS </t>
  </si>
  <si>
    <t>SO 202-65.11, SO 203-65.11 Rádiové spojenie</t>
  </si>
  <si>
    <t>SO 202-66.11, SO 203-66.11 Osvetlenie tunela</t>
  </si>
  <si>
    <t xml:space="preserve">SO 202-67.11, SO 203-67.11 Vetranie tunela </t>
  </si>
  <si>
    <t xml:space="preserve">SO 202-68.11, SO 203-68.11 Riadenie dopravy </t>
  </si>
  <si>
    <t>SO 202-69.11, SO 203-69.11 Technológia pre požiarny vodovod</t>
  </si>
  <si>
    <t xml:space="preserve">Tunel Svrčinovec - SO 202-62.11 Centrálny riadiaci systém </t>
  </si>
  <si>
    <t xml:space="preserve">Tunel Svrčinovec - SO 202-63.11 Bezpečnostné zariadenia </t>
  </si>
  <si>
    <t xml:space="preserve">Tunel Svrčinovec - SO 202-64.11 EPS </t>
  </si>
  <si>
    <t>Tunel Svrčinovec - SO 202-65.11 Rádiové spojenie</t>
  </si>
  <si>
    <t>Tunel Svrčinovec - SO 202-66.11 Osvetlenie tunela</t>
  </si>
  <si>
    <t xml:space="preserve">Tunel Svrčinovec - SO 202-67.11 Vetranie tunela </t>
  </si>
  <si>
    <t xml:space="preserve">Tunel Svrčinovec - SO 202-68.11 Riadenie dopravy </t>
  </si>
  <si>
    <t>Tunel Svrčinovec - SO 202-69.11 Technológia pre požiarny vodovod</t>
  </si>
  <si>
    <t>Tunel Svrčinovec - SO 202-31 Prevádzkovo - technologický objekt</t>
  </si>
  <si>
    <t>Tunel Svrčinovec a Poľana - Náhradné diely</t>
  </si>
  <si>
    <r>
      <rPr>
        <sz val="11"/>
        <color theme="1"/>
        <rFont val="Calibri"/>
        <family val="2"/>
        <charset val="238"/>
        <scheme val="minor"/>
      </rP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rFont val="Calibri"/>
        <family val="2"/>
        <charset val="238"/>
      </rPr>
      <t xml:space="preserve"> kalendárne roky</t>
    </r>
    <r>
      <rPr>
        <sz val="11"/>
        <color theme="1"/>
        <rFont val="Calibri"/>
        <family val="2"/>
        <charset val="238"/>
        <scheme val="minor"/>
      </rPr>
      <t>:</t>
    </r>
  </si>
  <si>
    <r>
      <t xml:space="preserve">Celková cena </t>
    </r>
    <r>
      <rPr>
        <b/>
        <sz val="11"/>
        <color indexed="8"/>
        <rFont val="Calibri"/>
        <family val="2"/>
        <charset val="238"/>
      </rPr>
      <t>s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color indexed="8"/>
        <rFont val="Calibri"/>
        <family val="2"/>
        <charset val="238"/>
      </rPr>
      <t xml:space="preserve"> kalendárne roky</t>
    </r>
    <r>
      <rPr>
        <sz val="11"/>
        <color theme="1"/>
        <rFont val="Calibri"/>
        <family val="2"/>
        <charset val="238"/>
        <scheme val="minor"/>
      </rPr>
      <t>:</t>
    </r>
  </si>
  <si>
    <t>predpokladané množstvo na 4 roky</t>
  </si>
  <si>
    <r>
      <t xml:space="preserve">celková suma
</t>
    </r>
    <r>
      <rPr>
        <b/>
        <sz val="10"/>
        <color indexed="10"/>
        <rFont val="Calibri"/>
        <family val="2"/>
        <charset val="238"/>
      </rPr>
      <t>za náhradný diel pre obdobie 4 rokov</t>
    </r>
    <r>
      <rPr>
        <b/>
        <sz val="10"/>
        <color indexed="8"/>
        <rFont val="Calibri"/>
        <family val="2"/>
        <charset val="238"/>
      </rPr>
      <t xml:space="preserve">
(€ bez DPH)</t>
    </r>
  </si>
  <si>
    <t>Príloha č. 5 – Zoznam náhradných dielov (Tabuľka č.1)</t>
  </si>
  <si>
    <t>Príloha č. 5 – Zoznam náhradných dielov (Tabuľka č.2)</t>
  </si>
  <si>
    <t>Príloha č. 5 – Zoznam náhradných dielov (Tabuľka č.3)</t>
  </si>
  <si>
    <t>Príloha č. 5 – Zoznam náhradných dielov  (Tabuľka č.4)</t>
  </si>
  <si>
    <t>Príloha č. 5 – Zoznam náhradných dielov (Tabuľka č.5)</t>
  </si>
  <si>
    <t>Príloha č. 5 – Zoznam náhradných dielov (Tabuľka č.6)</t>
  </si>
  <si>
    <t>Príloha č. 5 – Zoznam náhradných dielov (Tabuľka č.7)</t>
  </si>
  <si>
    <t>Príloha č. 5 – Zoznam náhradných dielov (Tabuľka č.8)</t>
  </si>
  <si>
    <t>Príloha č. 5 – Zoznam náhradných dielov  (Tabuľka č.9)</t>
  </si>
  <si>
    <t>Príloha č. 5 – Zoznam náhradných dielov  (Tabuľka č.10)</t>
  </si>
  <si>
    <t>Príloha č. 5 – Zoznam náhradných dielov (Tabuľka č.11)</t>
  </si>
  <si>
    <t>Príloha č. 5 – Zoznam náhradných dielov  (Tabuľka č. 12)</t>
  </si>
  <si>
    <t>Príloha č. 5 – Zoznam náhradných dielov  (Tabuľka č. 13)</t>
  </si>
  <si>
    <t>Príloha č. 5 – Zoznam náhradných dielov  (Tabuľka č.14)</t>
  </si>
  <si>
    <t xml:space="preserve">V .................................. dňa ........................... </t>
  </si>
  <si>
    <t>...............................................</t>
  </si>
  <si>
    <t>Pečiatka a podpis
oprávnenej osoby uchádzača</t>
  </si>
  <si>
    <t>Control Box pre ovládanie ventilátora</t>
  </si>
  <si>
    <t>Oznamovací kábel JXFE-V P30-90-R 5x2x0,8 B2s1d0a1</t>
  </si>
  <si>
    <t>Oznamovací kábel JXFE-V 4x2x0,80 FE180/P30-90-R B2ca,s1,d0,a1</t>
  </si>
  <si>
    <t>Energetický kábel CHKE-V-J 3x4 PS90 B2cas1d1a1</t>
  </si>
  <si>
    <t>Energetický kábel CHKE-V-J 4x1,5 mm PS60 B2cas1d1</t>
  </si>
  <si>
    <t>Energetický kábel 1-CHKE-R-J 4x2,5 B2cas1d1</t>
  </si>
  <si>
    <t>1-CHKE-R</t>
  </si>
  <si>
    <t>Energetický kábel 1-CSKE-V-J P90-R 5x2,5 B2cas1d0</t>
  </si>
  <si>
    <t>1-CHSKE-V</t>
  </si>
  <si>
    <t>Energetický kábel 1-CSKE-V-J P90-R 5x6 B2s1d0</t>
  </si>
  <si>
    <t>Energetický kábel 1-CXKH-R-O 2X4 OR</t>
  </si>
  <si>
    <t>Energetický kábel 1-CXKH-V-J P60-90R 3X2,5 H</t>
  </si>
  <si>
    <t>Energetický kábel 1-CXKH-R-J 4X4 OR</t>
  </si>
  <si>
    <t>Energetický kábel 1-CXKH-R-J 4X6 OR</t>
  </si>
  <si>
    <t>Energetický kábel 1-CXKH-R-J 4X10 RE</t>
  </si>
  <si>
    <t>Energetický kábel 1-CXKH-R-J 4x25 RMV</t>
  </si>
  <si>
    <t>Energetický kábel 1-CXKH-V-J P90-R 4x35 B2cas1d1a1</t>
  </si>
  <si>
    <t>Energetický kábel 1-CXKH-V-J 5x6 RE E90</t>
  </si>
  <si>
    <t>Energetický kábel 1-CXKH-V-J 5x10 RE E90</t>
  </si>
  <si>
    <t>Energetický kábel 1-CXKH-V-J 5x16 RE E90</t>
  </si>
  <si>
    <t>Energetický kábel 1-CXKH-V-J 5x35 RMV E90</t>
  </si>
  <si>
    <t>Energetický kábel 1-CXKH-V-J 5x50 SM E90</t>
  </si>
  <si>
    <t>Energetický kábel 1-CXKH-R-J 5x70 B2cas1d0a1</t>
  </si>
  <si>
    <t>Energetický kábel 1-CXKH-V-J P60-90-R 7X1,5 B2cas1d0</t>
  </si>
  <si>
    <t>Energetický kábel 1-CXKH-V (J) P60-R 12X1,5 H</t>
  </si>
  <si>
    <t>Energetický kábel 1-CXKH-V-J P60-90-R 7X2,5 B2cas1d0</t>
  </si>
  <si>
    <t>Kábel 22-AXEKVCE 3x1x50</t>
  </si>
  <si>
    <t>NKT</t>
  </si>
  <si>
    <t>22-AXEKVCE</t>
  </si>
  <si>
    <t>Ovládací kábel HSLCH-JZ 4x0,75 G R</t>
  </si>
  <si>
    <t>HSLCH-JZ</t>
  </si>
  <si>
    <t>Riadiaci kábel SHKFH-R 10x2x0,8 B2ca(s1,d0)</t>
  </si>
  <si>
    <t>Riadiaci kábel SHKFH-R 5x2x0,8 B2ca(s1,d0)</t>
  </si>
  <si>
    <t>* uvedené položky sú v mernom množstve meter</t>
  </si>
  <si>
    <t>Káble *</t>
  </si>
  <si>
    <t>AlFe lano pre elektrické vedenie *</t>
  </si>
  <si>
    <t>Silový VN kábel so zvýšenou odolnosťou voči mechanickému poškodeniu *</t>
  </si>
  <si>
    <t>* uvedené položky sú v mernej jednotke meter</t>
  </si>
  <si>
    <t>DPH 23%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</si>
</sst>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1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name val="Helv"/>
    </font>
    <font>
      <sz val="10"/>
      <name val="Calibri"/>
      <family val="2"/>
      <charset val="238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</font>
    <font>
      <sz val="10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6" fillId="0" borderId="0"/>
    <xf numFmtId="0" fontId="14" fillId="0" borderId="0"/>
    <xf numFmtId="0" fontId="18" fillId="0" borderId="0"/>
    <xf numFmtId="0" fontId="20" fillId="0" borderId="0"/>
    <xf numFmtId="0" fontId="17" fillId="0" borderId="0"/>
  </cellStyleXfs>
  <cellXfs count="319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1" xfId="0" applyFont="1" applyBorder="1" applyAlignment="1" applyProtection="1">
      <alignment horizontal="center" vertical="center"/>
    </xf>
    <xf numFmtId="44" fontId="4" fillId="4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44" fontId="4" fillId="4" borderId="4" xfId="0" applyNumberFormat="1" applyFont="1" applyFill="1" applyBorder="1" applyAlignment="1" applyProtection="1">
      <alignment vertical="center"/>
      <protection locked="0"/>
    </xf>
    <xf numFmtId="44" fontId="4" fillId="0" borderId="5" xfId="0" applyNumberFormat="1" applyFont="1" applyBorder="1" applyAlignment="1" applyProtection="1">
      <alignment vertical="center"/>
    </xf>
    <xf numFmtId="44" fontId="4" fillId="0" borderId="7" xfId="0" applyNumberFormat="1" applyFont="1" applyBorder="1" applyAlignment="1" applyProtection="1">
      <alignment vertical="center"/>
    </xf>
    <xf numFmtId="0" fontId="4" fillId="0" borderId="8" xfId="0" applyFont="1" applyBorder="1" applyAlignment="1" applyProtection="1">
      <alignment horizontal="center" vertical="center"/>
    </xf>
    <xf numFmtId="44" fontId="4" fillId="4" borderId="8" xfId="0" applyNumberFormat="1" applyFont="1" applyFill="1" applyBorder="1" applyAlignment="1" applyProtection="1">
      <alignment vertical="center"/>
      <protection locked="0"/>
    </xf>
    <xf numFmtId="44" fontId="4" fillId="0" borderId="9" xfId="0" applyNumberFormat="1" applyFont="1" applyBorder="1" applyAlignment="1" applyProtection="1">
      <alignment vertical="center"/>
    </xf>
    <xf numFmtId="0" fontId="4" fillId="0" borderId="1" xfId="0" applyFont="1" applyBorder="1" applyAlignment="1">
      <alignment vertical="center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44" fontId="4" fillId="4" borderId="11" xfId="0" applyNumberFormat="1" applyFont="1" applyFill="1" applyBorder="1" applyAlignment="1" applyProtection="1">
      <alignment vertical="center"/>
      <protection locked="0"/>
    </xf>
    <xf numFmtId="44" fontId="4" fillId="0" borderId="12" xfId="0" applyNumberFormat="1" applyFont="1" applyBorder="1" applyAlignment="1" applyProtection="1">
      <alignment vertical="center"/>
    </xf>
    <xf numFmtId="0" fontId="4" fillId="0" borderId="13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6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 applyProtection="1">
      <alignment horizontal="left" vertical="center"/>
      <protection locked="0"/>
    </xf>
    <xf numFmtId="0" fontId="4" fillId="3" borderId="4" xfId="0" applyFont="1" applyFill="1" applyBorder="1" applyAlignment="1" applyProtection="1">
      <alignment horizontal="left" vertical="center"/>
      <protection locked="0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left" vertical="center"/>
      <protection locked="0"/>
    </xf>
    <xf numFmtId="0" fontId="4" fillId="0" borderId="14" xfId="0" applyFont="1" applyBorder="1" applyAlignment="1" applyProtection="1">
      <alignment horizontal="center" vertical="center"/>
    </xf>
    <xf numFmtId="44" fontId="4" fillId="4" borderId="14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Fill="1" applyBorder="1" applyAlignment="1" applyProtection="1">
      <alignment vertical="center"/>
    </xf>
    <xf numFmtId="0" fontId="4" fillId="0" borderId="10" xfId="0" applyFont="1" applyBorder="1" applyAlignment="1" applyProtection="1">
      <alignment horizontal="center" vertical="center"/>
    </xf>
    <xf numFmtId="44" fontId="4" fillId="0" borderId="15" xfId="0" applyNumberFormat="1" applyFont="1" applyBorder="1" applyAlignment="1" applyProtection="1">
      <alignment vertical="center"/>
    </xf>
    <xf numFmtId="44" fontId="4" fillId="4" borderId="16" xfId="0" applyNumberFormat="1" applyFont="1" applyFill="1" applyBorder="1" applyAlignment="1" applyProtection="1">
      <alignment vertical="center"/>
      <protection locked="0"/>
    </xf>
    <xf numFmtId="0" fontId="4" fillId="3" borderId="16" xfId="0" applyFont="1" applyFill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0" fillId="0" borderId="19" xfId="0" applyBorder="1" applyProtection="1"/>
    <xf numFmtId="0" fontId="8" fillId="0" borderId="19" xfId="0" applyFont="1" applyBorder="1" applyAlignment="1" applyProtection="1"/>
    <xf numFmtId="0" fontId="0" fillId="0" borderId="0" xfId="0" applyBorder="1" applyProtection="1"/>
    <xf numFmtId="0" fontId="0" fillId="0" borderId="0" xfId="0" applyAlignment="1" applyProtection="1">
      <alignment vertical="center"/>
    </xf>
    <xf numFmtId="0" fontId="15" fillId="6" borderId="20" xfId="0" applyFont="1" applyFill="1" applyBorder="1" applyAlignment="1" applyProtection="1">
      <alignment horizontal="center" vertical="center"/>
    </xf>
    <xf numFmtId="44" fontId="0" fillId="6" borderId="22" xfId="0" applyNumberFormat="1" applyFill="1" applyBorder="1" applyProtection="1"/>
    <xf numFmtId="0" fontId="8" fillId="0" borderId="0" xfId="0" applyFont="1" applyBorder="1" applyAlignment="1" applyProtection="1"/>
    <xf numFmtId="0" fontId="15" fillId="0" borderId="0" xfId="0" applyFont="1" applyAlignment="1" applyProtection="1">
      <alignment vertical="center"/>
    </xf>
    <xf numFmtId="0" fontId="15" fillId="0" borderId="21" xfId="0" applyFont="1" applyBorder="1" applyAlignment="1" applyProtection="1">
      <alignment horizontal="right"/>
    </xf>
    <xf numFmtId="0" fontId="15" fillId="0" borderId="0" xfId="0" applyFont="1" applyFill="1" applyBorder="1" applyProtection="1"/>
    <xf numFmtId="4" fontId="0" fillId="0" borderId="0" xfId="0" applyNumberFormat="1" applyBorder="1" applyProtection="1"/>
    <xf numFmtId="0" fontId="0" fillId="0" borderId="21" xfId="0" applyFont="1" applyFill="1" applyBorder="1" applyAlignment="1" applyProtection="1">
      <alignment horizontal="right"/>
    </xf>
    <xf numFmtId="0" fontId="0" fillId="0" borderId="21" xfId="0" applyFill="1" applyBorder="1" applyAlignment="1" applyProtection="1">
      <alignment horizontal="right"/>
    </xf>
    <xf numFmtId="0" fontId="0" fillId="0" borderId="0" xfId="0" applyBorder="1" applyAlignment="1" applyProtection="1">
      <alignment vertical="center"/>
    </xf>
    <xf numFmtId="44" fontId="0" fillId="6" borderId="23" xfId="0" applyNumberFormat="1" applyFill="1" applyBorder="1" applyProtection="1"/>
    <xf numFmtId="44" fontId="0" fillId="0" borderId="24" xfId="0" applyNumberFormat="1" applyBorder="1" applyProtection="1"/>
    <xf numFmtId="0" fontId="15" fillId="6" borderId="26" xfId="0" applyFont="1" applyFill="1" applyBorder="1" applyProtection="1"/>
    <xf numFmtId="0" fontId="5" fillId="0" borderId="8" xfId="0" applyFont="1" applyBorder="1" applyAlignment="1" applyProtection="1">
      <alignment horizontal="center" vertical="center"/>
    </xf>
    <xf numFmtId="0" fontId="1" fillId="0" borderId="29" xfId="0" applyFont="1" applyBorder="1" applyAlignment="1" applyProtection="1">
      <alignment horizontal="left" vertical="center"/>
    </xf>
    <xf numFmtId="44" fontId="1" fillId="0" borderId="30" xfId="0" applyNumberFormat="1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/>
    </xf>
    <xf numFmtId="0" fontId="4" fillId="0" borderId="8" xfId="0" applyFont="1" applyBorder="1" applyAlignment="1" applyProtection="1">
      <alignment horizontal="center"/>
    </xf>
    <xf numFmtId="0" fontId="4" fillId="0" borderId="36" xfId="0" applyFont="1" applyBorder="1" applyAlignment="1" applyProtection="1">
      <alignment horizontal="center" vertical="center"/>
    </xf>
    <xf numFmtId="44" fontId="4" fillId="0" borderId="31" xfId="0" applyNumberFormat="1" applyFont="1" applyBorder="1" applyAlignment="1" applyProtection="1">
      <alignment vertical="center"/>
    </xf>
    <xf numFmtId="0" fontId="1" fillId="2" borderId="37" xfId="0" applyFont="1" applyFill="1" applyBorder="1" applyAlignment="1" applyProtection="1">
      <alignment vertical="center" wrapText="1"/>
    </xf>
    <xf numFmtId="0" fontId="1" fillId="2" borderId="0" xfId="0" applyFont="1" applyFill="1" applyBorder="1" applyAlignment="1" applyProtection="1">
      <alignment vertical="center" wrapText="1"/>
    </xf>
    <xf numFmtId="0" fontId="1" fillId="2" borderId="35" xfId="0" applyFont="1" applyFill="1" applyBorder="1" applyAlignment="1" applyProtection="1">
      <alignment vertical="center" wrapText="1"/>
    </xf>
    <xf numFmtId="0" fontId="4" fillId="0" borderId="38" xfId="0" applyFont="1" applyBorder="1" applyAlignment="1" applyProtection="1">
      <alignment horizontal="center" vertical="center"/>
    </xf>
    <xf numFmtId="44" fontId="4" fillId="0" borderId="40" xfId="0" applyNumberFormat="1" applyFont="1" applyBorder="1" applyAlignment="1" applyProtection="1">
      <alignment vertical="center"/>
    </xf>
    <xf numFmtId="0" fontId="1" fillId="2" borderId="29" xfId="0" applyFont="1" applyFill="1" applyBorder="1" applyAlignment="1" applyProtection="1">
      <alignment vertical="center" wrapText="1"/>
    </xf>
    <xf numFmtId="0" fontId="1" fillId="2" borderId="41" xfId="0" applyFont="1" applyFill="1" applyBorder="1" applyAlignment="1" applyProtection="1">
      <alignment vertical="center" wrapText="1"/>
    </xf>
    <xf numFmtId="0" fontId="1" fillId="2" borderId="30" xfId="0" applyFont="1" applyFill="1" applyBorder="1" applyAlignment="1" applyProtection="1">
      <alignment vertical="center" wrapText="1"/>
    </xf>
    <xf numFmtId="0" fontId="4" fillId="0" borderId="14" xfId="0" applyFont="1" applyBorder="1" applyAlignment="1" applyProtection="1">
      <alignment horizontal="center"/>
    </xf>
    <xf numFmtId="0" fontId="4" fillId="0" borderId="36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</xf>
    <xf numFmtId="0" fontId="4" fillId="0" borderId="43" xfId="0" applyFont="1" applyBorder="1" applyAlignment="1" applyProtection="1">
      <alignment horizontal="center" vertical="center"/>
    </xf>
    <xf numFmtId="0" fontId="4" fillId="0" borderId="45" xfId="0" applyFont="1" applyBorder="1" applyAlignment="1" applyProtection="1">
      <alignment horizontal="center" vertical="center"/>
    </xf>
    <xf numFmtId="44" fontId="4" fillId="4" borderId="45" xfId="0" applyNumberFormat="1" applyFont="1" applyFill="1" applyBorder="1" applyAlignment="1" applyProtection="1">
      <alignment vertical="center"/>
      <protection locked="0"/>
    </xf>
    <xf numFmtId="44" fontId="4" fillId="0" borderId="44" xfId="0" applyNumberFormat="1" applyFont="1" applyBorder="1" applyAlignment="1" applyProtection="1">
      <alignment vertical="center"/>
    </xf>
    <xf numFmtId="0" fontId="24" fillId="0" borderId="4" xfId="0" applyFont="1" applyBorder="1" applyAlignment="1" applyProtection="1">
      <alignment horizontal="center" vertical="center"/>
    </xf>
    <xf numFmtId="0" fontId="24" fillId="0" borderId="1" xfId="0" applyFont="1" applyBorder="1" applyAlignment="1" applyProtection="1">
      <alignment horizontal="center" vertical="center"/>
    </xf>
    <xf numFmtId="0" fontId="24" fillId="0" borderId="8" xfId="0" applyFont="1" applyBorder="1" applyAlignment="1" applyProtection="1">
      <alignment horizontal="center" vertical="center"/>
    </xf>
    <xf numFmtId="0" fontId="23" fillId="0" borderId="4" xfId="0" applyFont="1" applyBorder="1" applyAlignment="1" applyProtection="1">
      <alignment horizontal="center" vertical="center"/>
    </xf>
    <xf numFmtId="0" fontId="22" fillId="0" borderId="1" xfId="0" applyFont="1" applyBorder="1" applyAlignment="1" applyProtection="1">
      <alignment horizontal="center"/>
    </xf>
    <xf numFmtId="0" fontId="22" fillId="0" borderId="8" xfId="0" applyFont="1" applyBorder="1" applyAlignment="1" applyProtection="1">
      <alignment horizontal="center"/>
    </xf>
    <xf numFmtId="0" fontId="24" fillId="5" borderId="14" xfId="0" applyFont="1" applyFill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4" fillId="5" borderId="1" xfId="0" applyFont="1" applyFill="1" applyBorder="1" applyAlignment="1" applyProtection="1">
      <alignment horizontal="center" vertical="center"/>
    </xf>
    <xf numFmtId="0" fontId="23" fillId="0" borderId="1" xfId="0" applyFont="1" applyBorder="1" applyAlignment="1" applyProtection="1">
      <alignment horizontal="center" vertical="center"/>
    </xf>
    <xf numFmtId="0" fontId="24" fillId="5" borderId="1" xfId="0" applyFont="1" applyFill="1" applyBorder="1" applyAlignment="1" applyProtection="1">
      <alignment horizontal="center" vertical="center" wrapText="1"/>
    </xf>
    <xf numFmtId="0" fontId="24" fillId="5" borderId="11" xfId="0" applyFont="1" applyFill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4" fillId="5" borderId="4" xfId="0" applyFont="1" applyFill="1" applyBorder="1" applyAlignment="1" applyProtection="1">
      <alignment horizontal="center" vertical="center"/>
    </xf>
    <xf numFmtId="0" fontId="24" fillId="5" borderId="8" xfId="0" applyFont="1" applyFill="1" applyBorder="1" applyAlignment="1" applyProtection="1">
      <alignment horizontal="center" vertical="center"/>
    </xf>
    <xf numFmtId="0" fontId="23" fillId="0" borderId="8" xfId="0" applyFont="1" applyBorder="1" applyAlignment="1" applyProtection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39" xfId="0" applyFont="1" applyBorder="1" applyAlignment="1" applyProtection="1">
      <alignment horizontal="center" vertical="center"/>
    </xf>
    <xf numFmtId="0" fontId="19" fillId="0" borderId="14" xfId="0" applyFont="1" applyBorder="1" applyAlignment="1" applyProtection="1">
      <alignment vertical="center"/>
    </xf>
    <xf numFmtId="0" fontId="19" fillId="0" borderId="14" xfId="0" applyFont="1" applyBorder="1" applyAlignment="1" applyProtection="1">
      <alignment horizontal="center" vertical="center"/>
    </xf>
    <xf numFmtId="0" fontId="19" fillId="0" borderId="1" xfId="0" applyFont="1" applyBorder="1" applyAlignment="1" applyProtection="1">
      <alignment vertical="center"/>
    </xf>
    <xf numFmtId="0" fontId="19" fillId="0" borderId="1" xfId="0" applyFont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vertical="center"/>
    </xf>
    <xf numFmtId="0" fontId="19" fillId="0" borderId="11" xfId="0" applyFont="1" applyBorder="1" applyAlignment="1" applyProtection="1">
      <alignment horizontal="center" vertical="center"/>
    </xf>
    <xf numFmtId="0" fontId="21" fillId="0" borderId="14" xfId="4" applyFont="1" applyFill="1" applyBorder="1" applyAlignment="1" applyProtection="1">
      <alignment vertical="center"/>
    </xf>
    <xf numFmtId="0" fontId="21" fillId="0" borderId="14" xfId="4" applyFont="1" applyFill="1" applyBorder="1" applyAlignment="1" applyProtection="1">
      <alignment horizontal="center" vertical="center" wrapText="1"/>
    </xf>
    <xf numFmtId="0" fontId="21" fillId="0" borderId="14" xfId="1" applyFont="1" applyFill="1" applyBorder="1" applyAlignment="1" applyProtection="1">
      <alignment horizontal="center" vertical="center"/>
    </xf>
    <xf numFmtId="0" fontId="21" fillId="0" borderId="1" xfId="4" applyFont="1" applyFill="1" applyBorder="1" applyAlignment="1" applyProtection="1">
      <alignment vertical="center"/>
    </xf>
    <xf numFmtId="0" fontId="21" fillId="0" borderId="1" xfId="4" applyFont="1" applyFill="1" applyBorder="1" applyAlignment="1" applyProtection="1">
      <alignment horizontal="center" vertical="center" wrapText="1"/>
    </xf>
    <xf numFmtId="0" fontId="21" fillId="0" borderId="1" xfId="1" applyFont="1" applyFill="1" applyBorder="1" applyAlignment="1" applyProtection="1">
      <alignment horizontal="center" vertical="center"/>
    </xf>
    <xf numFmtId="0" fontId="21" fillId="0" borderId="11" xfId="4" applyFont="1" applyFill="1" applyBorder="1" applyAlignment="1" applyProtection="1">
      <alignment vertical="center"/>
    </xf>
    <xf numFmtId="0" fontId="21" fillId="0" borderId="11" xfId="4" applyFont="1" applyFill="1" applyBorder="1" applyAlignment="1" applyProtection="1">
      <alignment horizontal="center" vertical="center" wrapText="1"/>
    </xf>
    <xf numFmtId="0" fontId="21" fillId="0" borderId="11" xfId="1" applyFont="1" applyFill="1" applyBorder="1" applyAlignment="1" applyProtection="1">
      <alignment horizontal="center" vertical="center"/>
    </xf>
    <xf numFmtId="0" fontId="21" fillId="0" borderId="8" xfId="4" applyFont="1" applyFill="1" applyBorder="1" applyAlignment="1" applyProtection="1">
      <alignment vertical="center"/>
    </xf>
    <xf numFmtId="0" fontId="21" fillId="0" borderId="8" xfId="4" applyFont="1" applyFill="1" applyBorder="1" applyAlignment="1" applyProtection="1">
      <alignment horizontal="center" vertical="center" wrapText="1"/>
    </xf>
    <xf numFmtId="0" fontId="21" fillId="0" borderId="8" xfId="1" applyFont="1" applyFill="1" applyBorder="1" applyAlignment="1" applyProtection="1">
      <alignment horizontal="center" vertical="center"/>
    </xf>
    <xf numFmtId="0" fontId="0" fillId="0" borderId="27" xfId="0" applyFont="1" applyBorder="1" applyProtection="1"/>
    <xf numFmtId="0" fontId="4" fillId="0" borderId="1" xfId="0" applyFont="1" applyBorder="1" applyAlignment="1"/>
    <xf numFmtId="0" fontId="7" fillId="0" borderId="1" xfId="3" applyFont="1" applyFill="1" applyBorder="1" applyAlignment="1">
      <alignment horizontal="center" vertical="top" wrapText="1"/>
    </xf>
    <xf numFmtId="0" fontId="7" fillId="0" borderId="4" xfId="3" applyFont="1" applyFill="1" applyBorder="1" applyAlignment="1">
      <alignment horizontal="center" vertical="top" wrapText="1"/>
    </xf>
    <xf numFmtId="0" fontId="7" fillId="0" borderId="8" xfId="3" applyFont="1" applyFill="1" applyBorder="1" applyAlignment="1">
      <alignment horizontal="center" vertical="top" wrapText="1"/>
    </xf>
    <xf numFmtId="0" fontId="4" fillId="0" borderId="4" xfId="0" applyFont="1" applyBorder="1" applyAlignment="1"/>
    <xf numFmtId="0" fontId="4" fillId="0" borderId="8" xfId="0" applyFont="1" applyBorder="1" applyAlignment="1"/>
    <xf numFmtId="0" fontId="4" fillId="0" borderId="4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vertic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4" xfId="0" applyFont="1" applyBorder="1" applyAlignment="1" applyProtection="1">
      <alignment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vertical="center"/>
    </xf>
    <xf numFmtId="0" fontId="25" fillId="0" borderId="1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center" vertical="center"/>
    </xf>
    <xf numFmtId="0" fontId="25" fillId="0" borderId="4" xfId="0" applyFont="1" applyBorder="1" applyAlignment="1" applyProtection="1">
      <alignment horizontal="center" vertical="center"/>
    </xf>
    <xf numFmtId="0" fontId="4" fillId="0" borderId="0" xfId="0" applyFont="1" applyBorder="1" applyProtection="1"/>
    <xf numFmtId="44" fontId="0" fillId="0" borderId="49" xfId="0" applyNumberFormat="1" applyBorder="1" applyProtection="1"/>
    <xf numFmtId="0" fontId="1" fillId="0" borderId="51" xfId="0" applyFont="1" applyBorder="1" applyAlignment="1" applyProtection="1">
      <alignment horizontal="left" vertical="center"/>
    </xf>
    <xf numFmtId="44" fontId="1" fillId="0" borderId="25" xfId="0" applyNumberFormat="1" applyFont="1" applyBorder="1" applyAlignment="1" applyProtection="1">
      <alignment horizontal="center" vertical="center"/>
    </xf>
    <xf numFmtId="44" fontId="0" fillId="0" borderId="0" xfId="0" applyNumberFormat="1" applyAlignment="1" applyProtection="1">
      <alignment horizontal="left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22" fillId="0" borderId="4" xfId="0" applyFont="1" applyBorder="1" applyAlignment="1" applyProtection="1"/>
    <xf numFmtId="0" fontId="22" fillId="0" borderId="4" xfId="3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 applyProtection="1"/>
    <xf numFmtId="0" fontId="22" fillId="0" borderId="1" xfId="3" applyFont="1" applyFill="1" applyBorder="1" applyAlignment="1" applyProtection="1">
      <alignment horizontal="center" vertical="center" wrapText="1"/>
    </xf>
    <xf numFmtId="0" fontId="22" fillId="0" borderId="8" xfId="0" applyFont="1" applyBorder="1" applyAlignment="1" applyProtection="1"/>
    <xf numFmtId="0" fontId="22" fillId="0" borderId="14" xfId="0" applyFont="1" applyBorder="1" applyAlignment="1" applyProtection="1">
      <alignment vertical="center"/>
    </xf>
    <xf numFmtId="0" fontId="22" fillId="0" borderId="14" xfId="0" applyFont="1" applyBorder="1" applyAlignment="1" applyProtection="1">
      <alignment horizontal="center" vertical="center"/>
    </xf>
    <xf numFmtId="0" fontId="22" fillId="0" borderId="1" xfId="0" applyFont="1" applyBorder="1" applyAlignment="1" applyProtection="1">
      <alignment vertical="center"/>
    </xf>
    <xf numFmtId="0" fontId="23" fillId="0" borderId="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vertical="center"/>
    </xf>
    <xf numFmtId="0" fontId="22" fillId="0" borderId="11" xfId="0" applyFont="1" applyBorder="1" applyAlignment="1" applyProtection="1">
      <alignment horizontal="center" vertical="center"/>
    </xf>
    <xf numFmtId="0" fontId="23" fillId="5" borderId="14" xfId="0" applyFont="1" applyFill="1" applyBorder="1" applyAlignment="1" applyProtection="1">
      <alignment horizontal="left" vertical="center"/>
    </xf>
    <xf numFmtId="0" fontId="23" fillId="5" borderId="14" xfId="0" applyFont="1" applyFill="1" applyBorder="1" applyAlignment="1" applyProtection="1">
      <alignment horizontal="center" vertical="center"/>
    </xf>
    <xf numFmtId="0" fontId="23" fillId="5" borderId="1" xfId="0" applyFont="1" applyFill="1" applyBorder="1" applyAlignment="1" applyProtection="1">
      <alignment horizontal="left" vertical="center" wrapText="1"/>
    </xf>
    <xf numFmtId="0" fontId="23" fillId="5" borderId="1" xfId="0" applyFont="1" applyFill="1" applyBorder="1" applyAlignment="1" applyProtection="1">
      <alignment horizontal="center" vertical="center"/>
    </xf>
    <xf numFmtId="0" fontId="23" fillId="5" borderId="1" xfId="0" applyFont="1" applyFill="1" applyBorder="1" applyAlignment="1" applyProtection="1">
      <alignment vertical="center" wrapText="1"/>
    </xf>
    <xf numFmtId="0" fontId="23" fillId="5" borderId="11" xfId="0" applyFont="1" applyFill="1" applyBorder="1" applyAlignment="1" applyProtection="1">
      <alignment vertical="center" wrapText="1"/>
    </xf>
    <xf numFmtId="0" fontId="23" fillId="5" borderId="11" xfId="0" applyFont="1" applyFill="1" applyBorder="1" applyAlignment="1" applyProtection="1">
      <alignment horizontal="center" vertical="center"/>
    </xf>
    <xf numFmtId="0" fontId="23" fillId="5" borderId="4" xfId="0" applyFont="1" applyFill="1" applyBorder="1" applyAlignment="1" applyProtection="1">
      <alignment wrapText="1"/>
    </xf>
    <xf numFmtId="0" fontId="23" fillId="5" borderId="4" xfId="0" applyFont="1" applyFill="1" applyBorder="1" applyAlignment="1" applyProtection="1">
      <alignment horizontal="center" vertical="center"/>
    </xf>
    <xf numFmtId="0" fontId="23" fillId="5" borderId="1" xfId="0" applyFont="1" applyFill="1" applyBorder="1" applyAlignment="1" applyProtection="1">
      <alignment wrapText="1"/>
    </xf>
    <xf numFmtId="0" fontId="23" fillId="5" borderId="8" xfId="0" applyFont="1" applyFill="1" applyBorder="1" applyAlignment="1" applyProtection="1">
      <alignment wrapText="1"/>
    </xf>
    <xf numFmtId="0" fontId="23" fillId="5" borderId="8" xfId="0" applyFont="1" applyFill="1" applyBorder="1" applyAlignment="1" applyProtection="1">
      <alignment horizontal="center" vertical="center"/>
    </xf>
    <xf numFmtId="0" fontId="22" fillId="0" borderId="4" xfId="0" applyFont="1" applyBorder="1" applyAlignment="1" applyProtection="1">
      <alignment vertical="center"/>
    </xf>
    <xf numFmtId="0" fontId="22" fillId="0" borderId="4" xfId="0" applyFont="1" applyBorder="1" applyAlignment="1" applyProtection="1">
      <alignment horizontal="center" vertical="center"/>
    </xf>
    <xf numFmtId="0" fontId="6" fillId="0" borderId="4" xfId="3" applyFont="1" applyFill="1" applyBorder="1" applyAlignment="1" applyProtection="1">
      <alignment horizontal="center" vertical="top" wrapText="1"/>
    </xf>
    <xf numFmtId="0" fontId="6" fillId="0" borderId="1" xfId="3" applyFont="1" applyFill="1" applyBorder="1" applyAlignment="1" applyProtection="1">
      <alignment horizontal="center" vertical="top" wrapText="1"/>
    </xf>
    <xf numFmtId="0" fontId="22" fillId="0" borderId="8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center" vertical="center"/>
    </xf>
    <xf numFmtId="0" fontId="22" fillId="0" borderId="1" xfId="0" applyFont="1" applyBorder="1" applyAlignment="1" applyProtection="1">
      <alignment horizontal="center" vertical="center" wrapText="1"/>
    </xf>
    <xf numFmtId="0" fontId="22" fillId="0" borderId="1" xfId="0" applyFont="1" applyFill="1" applyBorder="1" applyAlignment="1" applyProtection="1">
      <alignment vertical="center"/>
    </xf>
    <xf numFmtId="0" fontId="22" fillId="0" borderId="8" xfId="0" applyFont="1" applyBorder="1" applyAlignment="1" applyProtection="1">
      <alignment vertical="center" wrapText="1"/>
    </xf>
    <xf numFmtId="0" fontId="22" fillId="0" borderId="8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4" xfId="5" applyFont="1" applyBorder="1" applyAlignment="1" applyProtection="1">
      <alignment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1" xfId="5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45" xfId="0" applyFont="1" applyBorder="1" applyAlignment="1" applyProtection="1">
      <alignment vertical="center" wrapText="1"/>
    </xf>
    <xf numFmtId="0" fontId="7" fillId="0" borderId="45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vertical="center" wrapText="1"/>
    </xf>
    <xf numFmtId="0" fontId="4" fillId="0" borderId="4" xfId="0" applyFont="1" applyBorder="1" applyAlignment="1" applyProtection="1"/>
    <xf numFmtId="0" fontId="7" fillId="0" borderId="4" xfId="3" applyFont="1" applyFill="1" applyBorder="1" applyAlignment="1" applyProtection="1">
      <alignment horizontal="center" vertical="top" wrapText="1"/>
    </xf>
    <xf numFmtId="0" fontId="4" fillId="5" borderId="6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/>
    <xf numFmtId="0" fontId="7" fillId="0" borderId="1" xfId="3" applyFont="1" applyFill="1" applyBorder="1" applyAlignment="1" applyProtection="1">
      <alignment horizontal="center" vertical="top" wrapText="1"/>
    </xf>
    <xf numFmtId="0" fontId="7" fillId="0" borderId="1" xfId="0" applyFont="1" applyBorder="1" applyAlignment="1" applyProtection="1"/>
    <xf numFmtId="44" fontId="4" fillId="0" borderId="7" xfId="0" applyNumberFormat="1" applyFont="1" applyFill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7" fillId="0" borderId="8" xfId="3" applyFont="1" applyFill="1" applyBorder="1" applyAlignment="1" applyProtection="1">
      <alignment horizontal="center" vertical="top" wrapText="1"/>
    </xf>
    <xf numFmtId="44" fontId="4" fillId="0" borderId="9" xfId="0" applyNumberFormat="1" applyFont="1" applyFill="1" applyBorder="1" applyAlignment="1" applyProtection="1">
      <alignment vertical="center"/>
    </xf>
    <xf numFmtId="44" fontId="4" fillId="0" borderId="5" xfId="0" applyNumberFormat="1" applyFont="1" applyFill="1" applyBorder="1" applyAlignment="1" applyProtection="1">
      <alignment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8" xfId="0" applyFont="1" applyBorder="1" applyAlignment="1" applyProtection="1"/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8" xfId="3" applyFont="1" applyFill="1" applyBorder="1" applyAlignment="1" applyProtection="1">
      <alignment horizontal="center" vertical="center" wrapText="1"/>
    </xf>
    <xf numFmtId="0" fontId="4" fillId="0" borderId="45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vertical="center"/>
    </xf>
    <xf numFmtId="0" fontId="4" fillId="0" borderId="1" xfId="0" applyFont="1" applyFill="1" applyBorder="1" applyAlignment="1" applyProtection="1"/>
    <xf numFmtId="0" fontId="4" fillId="0" borderId="11" xfId="0" applyFont="1" applyBorder="1" applyAlignment="1" applyProtection="1"/>
    <xf numFmtId="0" fontId="7" fillId="0" borderId="4" xfId="0" applyFont="1" applyBorder="1" applyAlignment="1" applyProtection="1">
      <alignment horizontal="left" vertical="center"/>
    </xf>
    <xf numFmtId="0" fontId="7" fillId="0" borderId="1" xfId="0" applyFont="1" applyBorder="1" applyAlignment="1" applyProtection="1">
      <alignment horizontal="left" vertical="center"/>
    </xf>
    <xf numFmtId="0" fontId="7" fillId="0" borderId="1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center" vertical="center"/>
    </xf>
    <xf numFmtId="0" fontId="7" fillId="0" borderId="32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wrapText="1"/>
    </xf>
    <xf numFmtId="0" fontId="7" fillId="0" borderId="14" xfId="0" applyFont="1" applyBorder="1" applyAlignment="1" applyProtection="1">
      <alignment wrapText="1"/>
    </xf>
    <xf numFmtId="0" fontId="7" fillId="0" borderId="14" xfId="0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wrapText="1"/>
    </xf>
    <xf numFmtId="0" fontId="7" fillId="0" borderId="1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wrapText="1"/>
    </xf>
    <xf numFmtId="0" fontId="7" fillId="0" borderId="39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/>
    <xf numFmtId="0" fontId="7" fillId="0" borderId="11" xfId="0" applyFont="1" applyBorder="1" applyAlignment="1" applyProtection="1">
      <alignment wrapText="1"/>
    </xf>
    <xf numFmtId="0" fontId="7" fillId="0" borderId="52" xfId="0" applyFont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vertical="center" wrapText="1"/>
    </xf>
    <xf numFmtId="0" fontId="7" fillId="0" borderId="8" xfId="0" applyFont="1" applyFill="1" applyBorder="1" applyAlignment="1" applyProtection="1">
      <alignment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0" fillId="0" borderId="1" xfId="0" applyFont="1" applyBorder="1"/>
    <xf numFmtId="0" fontId="21" fillId="0" borderId="8" xfId="0" applyFont="1" applyBorder="1" applyAlignment="1">
      <alignment horizontal="left" vertical="center" wrapText="1"/>
    </xf>
    <xf numFmtId="0" fontId="4" fillId="0" borderId="53" xfId="0" applyFont="1" applyBorder="1" applyAlignment="1" applyProtection="1">
      <alignment horizontal="center" vertical="center"/>
    </xf>
    <xf numFmtId="0" fontId="21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3" borderId="50" xfId="0" applyFont="1" applyFill="1" applyBorder="1" applyAlignment="1" applyProtection="1">
      <alignment horizontal="left" vertical="center"/>
      <protection locked="0"/>
    </xf>
    <xf numFmtId="0" fontId="4" fillId="3" borderId="39" xfId="0" applyFont="1" applyFill="1" applyBorder="1" applyAlignment="1" applyProtection="1">
      <alignment horizontal="left" vertical="center"/>
      <protection locked="0"/>
    </xf>
    <xf numFmtId="0" fontId="0" fillId="0" borderId="27" xfId="0" applyFont="1" applyFill="1" applyBorder="1" applyProtection="1"/>
    <xf numFmtId="0" fontId="0" fillId="0" borderId="34" xfId="0" applyFont="1" applyFill="1" applyBorder="1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23" fillId="3" borderId="4" xfId="0" applyFont="1" applyFill="1" applyBorder="1" applyAlignment="1" applyProtection="1">
      <alignment horizontal="left" vertical="center" wrapText="1"/>
      <protection locked="0"/>
    </xf>
    <xf numFmtId="0" fontId="23" fillId="3" borderId="4" xfId="0" applyFont="1" applyFill="1" applyBorder="1" applyAlignment="1" applyProtection="1">
      <alignment horizontal="left" vertical="center"/>
      <protection locked="0"/>
    </xf>
    <xf numFmtId="0" fontId="23" fillId="3" borderId="14" xfId="0" applyFont="1" applyFill="1" applyBorder="1" applyAlignment="1" applyProtection="1">
      <alignment horizontal="left" vertical="center" wrapText="1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3" borderId="39" xfId="0" applyFont="1" applyFill="1" applyBorder="1" applyAlignment="1" applyProtection="1">
      <alignment horizontal="left" vertical="center" wrapText="1"/>
      <protection locked="0"/>
    </xf>
    <xf numFmtId="0" fontId="23" fillId="3" borderId="8" xfId="0" applyFont="1" applyFill="1" applyBorder="1" applyAlignment="1" applyProtection="1">
      <alignment horizontal="left" vertical="center"/>
      <protection locked="0"/>
    </xf>
    <xf numFmtId="0" fontId="23" fillId="3" borderId="1" xfId="0" applyFont="1" applyFill="1" applyBorder="1" applyAlignment="1" applyProtection="1">
      <alignment horizontal="left" vertical="center" wrapText="1"/>
      <protection locked="0"/>
    </xf>
    <xf numFmtId="0" fontId="23" fillId="3" borderId="1" xfId="0" applyFont="1" applyFill="1" applyBorder="1" applyAlignment="1" applyProtection="1">
      <alignment horizontal="left" vertical="center"/>
      <protection locked="0"/>
    </xf>
    <xf numFmtId="0" fontId="23" fillId="3" borderId="11" xfId="0" applyFont="1" applyFill="1" applyBorder="1" applyAlignment="1" applyProtection="1">
      <alignment horizontal="left" vertical="center" wrapText="1"/>
      <protection locked="0"/>
    </xf>
    <xf numFmtId="0" fontId="23" fillId="3" borderId="11" xfId="0" applyFont="1" applyFill="1" applyBorder="1" applyAlignment="1" applyProtection="1">
      <alignment horizontal="left" vertical="center"/>
      <protection locked="0"/>
    </xf>
    <xf numFmtId="0" fontId="23" fillId="3" borderId="14" xfId="0" applyFont="1" applyFill="1" applyBorder="1" applyAlignment="1" applyProtection="1">
      <alignment vertical="center"/>
      <protection locked="0"/>
    </xf>
    <xf numFmtId="0" fontId="23" fillId="3" borderId="1" xfId="0" applyFont="1" applyFill="1" applyBorder="1" applyAlignment="1" applyProtection="1">
      <alignment vertical="center"/>
      <protection locked="0"/>
    </xf>
    <xf numFmtId="0" fontId="23" fillId="3" borderId="1" xfId="0" applyFont="1" applyFill="1" applyBorder="1" applyAlignment="1" applyProtection="1">
      <alignment vertical="center" wrapText="1"/>
      <protection locked="0"/>
    </xf>
    <xf numFmtId="0" fontId="23" fillId="3" borderId="11" xfId="0" applyFont="1" applyFill="1" applyBorder="1" applyAlignment="1" applyProtection="1">
      <alignment vertical="center"/>
      <protection locked="0"/>
    </xf>
    <xf numFmtId="0" fontId="23" fillId="3" borderId="4" xfId="0" applyFont="1" applyFill="1" applyBorder="1" applyAlignment="1" applyProtection="1">
      <alignment vertical="center"/>
      <protection locked="0"/>
    </xf>
    <xf numFmtId="0" fontId="23" fillId="3" borderId="8" xfId="0" applyFont="1" applyFill="1" applyBorder="1" applyAlignment="1" applyProtection="1">
      <alignment vertical="center"/>
      <protection locked="0"/>
    </xf>
    <xf numFmtId="0" fontId="4" fillId="3" borderId="45" xfId="0" applyFont="1" applyFill="1" applyBorder="1" applyAlignment="1" applyProtection="1">
      <alignment horizontal="left" vertical="center"/>
      <protection locked="0"/>
    </xf>
    <xf numFmtId="0" fontId="4" fillId="3" borderId="48" xfId="0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left" vertical="center" wrapText="1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 wrapText="1"/>
    </xf>
    <xf numFmtId="0" fontId="1" fillId="6" borderId="28" xfId="0" applyFont="1" applyFill="1" applyBorder="1" applyAlignment="1" applyProtection="1">
      <alignment horizontal="center" vertical="center" wrapText="1"/>
    </xf>
    <xf numFmtId="0" fontId="1" fillId="6" borderId="2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/>
    </xf>
    <xf numFmtId="0" fontId="8" fillId="0" borderId="0" xfId="0" applyFont="1" applyAlignment="1" applyProtection="1">
      <alignment horizontal="left" wrapText="1"/>
    </xf>
    <xf numFmtId="0" fontId="1" fillId="6" borderId="28" xfId="0" applyFont="1" applyFill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left" wrapText="1"/>
    </xf>
    <xf numFmtId="0" fontId="0" fillId="0" borderId="18" xfId="0" applyBorder="1" applyAlignment="1" applyProtection="1">
      <alignment horizontal="left"/>
    </xf>
    <xf numFmtId="0" fontId="8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right" vertical="top"/>
    </xf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1" fillId="6" borderId="28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horizontal="left" vertical="center" wrapText="1"/>
    </xf>
    <xf numFmtId="0" fontId="1" fillId="6" borderId="42" xfId="0" applyFont="1" applyFill="1" applyBorder="1" applyAlignment="1" applyProtection="1">
      <alignment horizontal="center" vertical="center" wrapText="1"/>
    </xf>
    <xf numFmtId="0" fontId="1" fillId="6" borderId="46" xfId="0" applyFont="1" applyFill="1" applyBorder="1" applyAlignment="1" applyProtection="1">
      <alignment horizontal="center" vertical="center" wrapText="1"/>
    </xf>
    <xf numFmtId="0" fontId="1" fillId="6" borderId="26" xfId="0" applyFont="1" applyFill="1" applyBorder="1" applyAlignment="1" applyProtection="1">
      <alignment horizontal="center" vertical="center" wrapText="1"/>
    </xf>
    <xf numFmtId="0" fontId="1" fillId="6" borderId="47" xfId="0" applyFont="1" applyFill="1" applyBorder="1" applyAlignment="1" applyProtection="1">
      <alignment horizontal="center" vertical="center" wrapText="1"/>
    </xf>
    <xf numFmtId="0" fontId="1" fillId="6" borderId="43" xfId="0" applyFont="1" applyFill="1" applyBorder="1" applyAlignment="1" applyProtection="1">
      <alignment horizontal="center" vertical="center" wrapText="1"/>
    </xf>
    <xf numFmtId="0" fontId="1" fillId="6" borderId="44" xfId="0" applyFont="1" applyFill="1" applyBorder="1" applyAlignment="1" applyProtection="1">
      <alignment horizontal="center" vertical="center" wrapText="1"/>
    </xf>
    <xf numFmtId="0" fontId="1" fillId="6" borderId="3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1" fillId="2" borderId="26" xfId="0" applyFont="1" applyFill="1" applyBorder="1" applyAlignment="1" applyProtection="1">
      <alignment horizontal="center" vertical="center" wrapText="1"/>
    </xf>
    <xf numFmtId="0" fontId="1" fillId="2" borderId="3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1" fillId="2" borderId="28" xfId="0" applyFont="1" applyFill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50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6" xfId="3" applyFont="1" applyFill="1" applyBorder="1" applyAlignment="1" applyProtection="1">
      <alignment horizontal="center" vertical="center" wrapText="1"/>
    </xf>
    <xf numFmtId="0" fontId="7" fillId="0" borderId="11" xfId="3" applyFont="1" applyFill="1" applyBorder="1" applyAlignment="1" applyProtection="1">
      <alignment horizontal="center" vertical="center" wrapText="1"/>
    </xf>
  </cellXfs>
  <cellStyles count="6">
    <cellStyle name="Normálna" xfId="0" builtinId="0"/>
    <cellStyle name="Normálna 2" xfId="2"/>
    <cellStyle name="Normálna 3" xfId="5"/>
    <cellStyle name="Normální 2" xfId="3"/>
    <cellStyle name="normální_rekapitulácia 2" xfId="1"/>
    <cellStyle name="Štýl 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4648199</xdr:colOff>
      <xdr:row>1</xdr:row>
      <xdr:rowOff>47625</xdr:rowOff>
    </xdr:to>
    <xdr:pic>
      <xdr:nvPicPr>
        <xdr:cNvPr id="4" name="Picture 3" descr="jednoriadkové šedé 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2922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47625</xdr:rowOff>
    </xdr:to>
    <xdr:pic>
      <xdr:nvPicPr>
        <xdr:cNvPr id="3" name="Picture 3" descr="jednoriadkové šedé PNG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2922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47625</xdr:rowOff>
    </xdr:to>
    <xdr:pic>
      <xdr:nvPicPr>
        <xdr:cNvPr id="3" name="Picture 3" descr="jednoriadkové šedé PNG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2922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47625</xdr:rowOff>
    </xdr:to>
    <xdr:pic>
      <xdr:nvPicPr>
        <xdr:cNvPr id="2" name="Picture 3" descr="jednoriadkové šedé PNG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13397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47625</xdr:rowOff>
    </xdr:to>
    <xdr:pic>
      <xdr:nvPicPr>
        <xdr:cNvPr id="2" name="Picture 3" descr="jednoriadkové šedé PNG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13397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47625</xdr:rowOff>
    </xdr:to>
    <xdr:pic>
      <xdr:nvPicPr>
        <xdr:cNvPr id="2" name="Picture 3" descr="jednoriadkové šedé PNG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13397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47625</xdr:rowOff>
    </xdr:to>
    <xdr:pic>
      <xdr:nvPicPr>
        <xdr:cNvPr id="2" name="Picture 3" descr="jednoriadkové šedé PNG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13397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47625</xdr:rowOff>
    </xdr:to>
    <xdr:pic>
      <xdr:nvPicPr>
        <xdr:cNvPr id="4" name="Picture 3" descr="jednoriadkové šedé 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667249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4219574</xdr:colOff>
      <xdr:row>1</xdr:row>
      <xdr:rowOff>47625</xdr:rowOff>
    </xdr:to>
    <xdr:pic>
      <xdr:nvPicPr>
        <xdr:cNvPr id="4" name="Picture 3" descr="jednoriadkové šedé PN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60057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47625</xdr:rowOff>
    </xdr:to>
    <xdr:pic>
      <xdr:nvPicPr>
        <xdr:cNvPr id="3" name="Picture 3" descr="jednoriadkové šedé 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2922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47625</xdr:rowOff>
    </xdr:to>
    <xdr:pic>
      <xdr:nvPicPr>
        <xdr:cNvPr id="4" name="Picture 3" descr="jednoriadkové šedé PN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2922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47625</xdr:rowOff>
    </xdr:to>
    <xdr:pic>
      <xdr:nvPicPr>
        <xdr:cNvPr id="3" name="Picture 3" descr="jednoriadkové šedé PN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2922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161925</xdr:rowOff>
    </xdr:to>
    <xdr:pic>
      <xdr:nvPicPr>
        <xdr:cNvPr id="3" name="Picture 3" descr="jednoriadkové šedé PN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2922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171450</xdr:rowOff>
    </xdr:to>
    <xdr:pic>
      <xdr:nvPicPr>
        <xdr:cNvPr id="3" name="Picture 3" descr="jednoriadkové šedé PN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2922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47625</xdr:rowOff>
    </xdr:to>
    <xdr:pic>
      <xdr:nvPicPr>
        <xdr:cNvPr id="3" name="Picture 3" descr="jednoriadkové šedé PN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2922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newark.com/phoenix-contact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41"/>
  <sheetViews>
    <sheetView zoomScaleNormal="100" workbookViewId="0">
      <selection activeCell="C34" sqref="C34"/>
    </sheetView>
  </sheetViews>
  <sheetFormatPr defaultRowHeight="15" x14ac:dyDescent="0.25"/>
  <cols>
    <col min="1" max="1" width="8.7109375" style="22" customWidth="1"/>
    <col min="2" max="2" width="80.7109375" style="22" customWidth="1"/>
    <col min="3" max="3" width="30.7109375" style="22" customWidth="1"/>
    <col min="4" max="4" width="8.7109375" style="22" customWidth="1"/>
    <col min="5" max="256" width="9.140625" style="22"/>
    <col min="257" max="257" width="8.7109375" style="22" customWidth="1"/>
    <col min="258" max="258" width="80.7109375" style="22" customWidth="1"/>
    <col min="259" max="259" width="30.7109375" style="22" customWidth="1"/>
    <col min="260" max="260" width="8.7109375" style="22" customWidth="1"/>
    <col min="261" max="512" width="9.140625" style="22"/>
    <col min="513" max="513" width="8.7109375" style="22" customWidth="1"/>
    <col min="514" max="514" width="80.7109375" style="22" customWidth="1"/>
    <col min="515" max="515" width="30.7109375" style="22" customWidth="1"/>
    <col min="516" max="516" width="8.7109375" style="22" customWidth="1"/>
    <col min="517" max="768" width="9.140625" style="22"/>
    <col min="769" max="769" width="8.7109375" style="22" customWidth="1"/>
    <col min="770" max="770" width="80.7109375" style="22" customWidth="1"/>
    <col min="771" max="771" width="30.7109375" style="22" customWidth="1"/>
    <col min="772" max="772" width="8.7109375" style="22" customWidth="1"/>
    <col min="773" max="1024" width="9.140625" style="22"/>
    <col min="1025" max="1025" width="8.7109375" style="22" customWidth="1"/>
    <col min="1026" max="1026" width="80.7109375" style="22" customWidth="1"/>
    <col min="1027" max="1027" width="30.7109375" style="22" customWidth="1"/>
    <col min="1028" max="1028" width="8.7109375" style="22" customWidth="1"/>
    <col min="1029" max="1280" width="9.140625" style="22"/>
    <col min="1281" max="1281" width="8.7109375" style="22" customWidth="1"/>
    <col min="1282" max="1282" width="80.7109375" style="22" customWidth="1"/>
    <col min="1283" max="1283" width="30.7109375" style="22" customWidth="1"/>
    <col min="1284" max="1284" width="8.7109375" style="22" customWidth="1"/>
    <col min="1285" max="1536" width="9.140625" style="22"/>
    <col min="1537" max="1537" width="8.7109375" style="22" customWidth="1"/>
    <col min="1538" max="1538" width="80.7109375" style="22" customWidth="1"/>
    <col min="1539" max="1539" width="30.7109375" style="22" customWidth="1"/>
    <col min="1540" max="1540" width="8.7109375" style="22" customWidth="1"/>
    <col min="1541" max="1792" width="9.140625" style="22"/>
    <col min="1793" max="1793" width="8.7109375" style="22" customWidth="1"/>
    <col min="1794" max="1794" width="80.7109375" style="22" customWidth="1"/>
    <col min="1795" max="1795" width="30.7109375" style="22" customWidth="1"/>
    <col min="1796" max="1796" width="8.7109375" style="22" customWidth="1"/>
    <col min="1797" max="2048" width="9.140625" style="22"/>
    <col min="2049" max="2049" width="8.7109375" style="22" customWidth="1"/>
    <col min="2050" max="2050" width="80.7109375" style="22" customWidth="1"/>
    <col min="2051" max="2051" width="30.7109375" style="22" customWidth="1"/>
    <col min="2052" max="2052" width="8.7109375" style="22" customWidth="1"/>
    <col min="2053" max="2304" width="9.140625" style="22"/>
    <col min="2305" max="2305" width="8.7109375" style="22" customWidth="1"/>
    <col min="2306" max="2306" width="80.7109375" style="22" customWidth="1"/>
    <col min="2307" max="2307" width="30.7109375" style="22" customWidth="1"/>
    <col min="2308" max="2308" width="8.7109375" style="22" customWidth="1"/>
    <col min="2309" max="2560" width="9.140625" style="22"/>
    <col min="2561" max="2561" width="8.7109375" style="22" customWidth="1"/>
    <col min="2562" max="2562" width="80.7109375" style="22" customWidth="1"/>
    <col min="2563" max="2563" width="30.7109375" style="22" customWidth="1"/>
    <col min="2564" max="2564" width="8.7109375" style="22" customWidth="1"/>
    <col min="2565" max="2816" width="9.140625" style="22"/>
    <col min="2817" max="2817" width="8.7109375" style="22" customWidth="1"/>
    <col min="2818" max="2818" width="80.7109375" style="22" customWidth="1"/>
    <col min="2819" max="2819" width="30.7109375" style="22" customWidth="1"/>
    <col min="2820" max="2820" width="8.7109375" style="22" customWidth="1"/>
    <col min="2821" max="3072" width="9.140625" style="22"/>
    <col min="3073" max="3073" width="8.7109375" style="22" customWidth="1"/>
    <col min="3074" max="3074" width="80.7109375" style="22" customWidth="1"/>
    <col min="3075" max="3075" width="30.7109375" style="22" customWidth="1"/>
    <col min="3076" max="3076" width="8.7109375" style="22" customWidth="1"/>
    <col min="3077" max="3328" width="9.140625" style="22"/>
    <col min="3329" max="3329" width="8.7109375" style="22" customWidth="1"/>
    <col min="3330" max="3330" width="80.7109375" style="22" customWidth="1"/>
    <col min="3331" max="3331" width="30.7109375" style="22" customWidth="1"/>
    <col min="3332" max="3332" width="8.7109375" style="22" customWidth="1"/>
    <col min="3333" max="3584" width="9.140625" style="22"/>
    <col min="3585" max="3585" width="8.7109375" style="22" customWidth="1"/>
    <col min="3586" max="3586" width="80.7109375" style="22" customWidth="1"/>
    <col min="3587" max="3587" width="30.7109375" style="22" customWidth="1"/>
    <col min="3588" max="3588" width="8.7109375" style="22" customWidth="1"/>
    <col min="3589" max="3840" width="9.140625" style="22"/>
    <col min="3841" max="3841" width="8.7109375" style="22" customWidth="1"/>
    <col min="3842" max="3842" width="80.7109375" style="22" customWidth="1"/>
    <col min="3843" max="3843" width="30.7109375" style="22" customWidth="1"/>
    <col min="3844" max="3844" width="8.7109375" style="22" customWidth="1"/>
    <col min="3845" max="4096" width="9.140625" style="22"/>
    <col min="4097" max="4097" width="8.7109375" style="22" customWidth="1"/>
    <col min="4098" max="4098" width="80.7109375" style="22" customWidth="1"/>
    <col min="4099" max="4099" width="30.7109375" style="22" customWidth="1"/>
    <col min="4100" max="4100" width="8.7109375" style="22" customWidth="1"/>
    <col min="4101" max="4352" width="9.140625" style="22"/>
    <col min="4353" max="4353" width="8.7109375" style="22" customWidth="1"/>
    <col min="4354" max="4354" width="80.7109375" style="22" customWidth="1"/>
    <col min="4355" max="4355" width="30.7109375" style="22" customWidth="1"/>
    <col min="4356" max="4356" width="8.7109375" style="22" customWidth="1"/>
    <col min="4357" max="4608" width="9.140625" style="22"/>
    <col min="4609" max="4609" width="8.7109375" style="22" customWidth="1"/>
    <col min="4610" max="4610" width="80.7109375" style="22" customWidth="1"/>
    <col min="4611" max="4611" width="30.7109375" style="22" customWidth="1"/>
    <col min="4612" max="4612" width="8.7109375" style="22" customWidth="1"/>
    <col min="4613" max="4864" width="9.140625" style="22"/>
    <col min="4865" max="4865" width="8.7109375" style="22" customWidth="1"/>
    <col min="4866" max="4866" width="80.7109375" style="22" customWidth="1"/>
    <col min="4867" max="4867" width="30.7109375" style="22" customWidth="1"/>
    <col min="4868" max="4868" width="8.7109375" style="22" customWidth="1"/>
    <col min="4869" max="5120" width="9.140625" style="22"/>
    <col min="5121" max="5121" width="8.7109375" style="22" customWidth="1"/>
    <col min="5122" max="5122" width="80.7109375" style="22" customWidth="1"/>
    <col min="5123" max="5123" width="30.7109375" style="22" customWidth="1"/>
    <col min="5124" max="5124" width="8.7109375" style="22" customWidth="1"/>
    <col min="5125" max="5376" width="9.140625" style="22"/>
    <col min="5377" max="5377" width="8.7109375" style="22" customWidth="1"/>
    <col min="5378" max="5378" width="80.7109375" style="22" customWidth="1"/>
    <col min="5379" max="5379" width="30.7109375" style="22" customWidth="1"/>
    <col min="5380" max="5380" width="8.7109375" style="22" customWidth="1"/>
    <col min="5381" max="5632" width="9.140625" style="22"/>
    <col min="5633" max="5633" width="8.7109375" style="22" customWidth="1"/>
    <col min="5634" max="5634" width="80.7109375" style="22" customWidth="1"/>
    <col min="5635" max="5635" width="30.7109375" style="22" customWidth="1"/>
    <col min="5636" max="5636" width="8.7109375" style="22" customWidth="1"/>
    <col min="5637" max="5888" width="9.140625" style="22"/>
    <col min="5889" max="5889" width="8.7109375" style="22" customWidth="1"/>
    <col min="5890" max="5890" width="80.7109375" style="22" customWidth="1"/>
    <col min="5891" max="5891" width="30.7109375" style="22" customWidth="1"/>
    <col min="5892" max="5892" width="8.7109375" style="22" customWidth="1"/>
    <col min="5893" max="6144" width="9.140625" style="22"/>
    <col min="6145" max="6145" width="8.7109375" style="22" customWidth="1"/>
    <col min="6146" max="6146" width="80.7109375" style="22" customWidth="1"/>
    <col min="6147" max="6147" width="30.7109375" style="22" customWidth="1"/>
    <col min="6148" max="6148" width="8.7109375" style="22" customWidth="1"/>
    <col min="6149" max="6400" width="9.140625" style="22"/>
    <col min="6401" max="6401" width="8.7109375" style="22" customWidth="1"/>
    <col min="6402" max="6402" width="80.7109375" style="22" customWidth="1"/>
    <col min="6403" max="6403" width="30.7109375" style="22" customWidth="1"/>
    <col min="6404" max="6404" width="8.7109375" style="22" customWidth="1"/>
    <col min="6405" max="6656" width="9.140625" style="22"/>
    <col min="6657" max="6657" width="8.7109375" style="22" customWidth="1"/>
    <col min="6658" max="6658" width="80.7109375" style="22" customWidth="1"/>
    <col min="6659" max="6659" width="30.7109375" style="22" customWidth="1"/>
    <col min="6660" max="6660" width="8.7109375" style="22" customWidth="1"/>
    <col min="6661" max="6912" width="9.140625" style="22"/>
    <col min="6913" max="6913" width="8.7109375" style="22" customWidth="1"/>
    <col min="6914" max="6914" width="80.7109375" style="22" customWidth="1"/>
    <col min="6915" max="6915" width="30.7109375" style="22" customWidth="1"/>
    <col min="6916" max="6916" width="8.7109375" style="22" customWidth="1"/>
    <col min="6917" max="7168" width="9.140625" style="22"/>
    <col min="7169" max="7169" width="8.7109375" style="22" customWidth="1"/>
    <col min="7170" max="7170" width="80.7109375" style="22" customWidth="1"/>
    <col min="7171" max="7171" width="30.7109375" style="22" customWidth="1"/>
    <col min="7172" max="7172" width="8.7109375" style="22" customWidth="1"/>
    <col min="7173" max="7424" width="9.140625" style="22"/>
    <col min="7425" max="7425" width="8.7109375" style="22" customWidth="1"/>
    <col min="7426" max="7426" width="80.7109375" style="22" customWidth="1"/>
    <col min="7427" max="7427" width="30.7109375" style="22" customWidth="1"/>
    <col min="7428" max="7428" width="8.7109375" style="22" customWidth="1"/>
    <col min="7429" max="7680" width="9.140625" style="22"/>
    <col min="7681" max="7681" width="8.7109375" style="22" customWidth="1"/>
    <col min="7682" max="7682" width="80.7109375" style="22" customWidth="1"/>
    <col min="7683" max="7683" width="30.7109375" style="22" customWidth="1"/>
    <col min="7684" max="7684" width="8.7109375" style="22" customWidth="1"/>
    <col min="7685" max="7936" width="9.140625" style="22"/>
    <col min="7937" max="7937" width="8.7109375" style="22" customWidth="1"/>
    <col min="7938" max="7938" width="80.7109375" style="22" customWidth="1"/>
    <col min="7939" max="7939" width="30.7109375" style="22" customWidth="1"/>
    <col min="7940" max="7940" width="8.7109375" style="22" customWidth="1"/>
    <col min="7941" max="8192" width="9.140625" style="22"/>
    <col min="8193" max="8193" width="8.7109375" style="22" customWidth="1"/>
    <col min="8194" max="8194" width="80.7109375" style="22" customWidth="1"/>
    <col min="8195" max="8195" width="30.7109375" style="22" customWidth="1"/>
    <col min="8196" max="8196" width="8.7109375" style="22" customWidth="1"/>
    <col min="8197" max="8448" width="9.140625" style="22"/>
    <col min="8449" max="8449" width="8.7109375" style="22" customWidth="1"/>
    <col min="8450" max="8450" width="80.7109375" style="22" customWidth="1"/>
    <col min="8451" max="8451" width="30.7109375" style="22" customWidth="1"/>
    <col min="8452" max="8452" width="8.7109375" style="22" customWidth="1"/>
    <col min="8453" max="8704" width="9.140625" style="22"/>
    <col min="8705" max="8705" width="8.7109375" style="22" customWidth="1"/>
    <col min="8706" max="8706" width="80.7109375" style="22" customWidth="1"/>
    <col min="8707" max="8707" width="30.7109375" style="22" customWidth="1"/>
    <col min="8708" max="8708" width="8.7109375" style="22" customWidth="1"/>
    <col min="8709" max="8960" width="9.140625" style="22"/>
    <col min="8961" max="8961" width="8.7109375" style="22" customWidth="1"/>
    <col min="8962" max="8962" width="80.7109375" style="22" customWidth="1"/>
    <col min="8963" max="8963" width="30.7109375" style="22" customWidth="1"/>
    <col min="8964" max="8964" width="8.7109375" style="22" customWidth="1"/>
    <col min="8965" max="9216" width="9.140625" style="22"/>
    <col min="9217" max="9217" width="8.7109375" style="22" customWidth="1"/>
    <col min="9218" max="9218" width="80.7109375" style="22" customWidth="1"/>
    <col min="9219" max="9219" width="30.7109375" style="22" customWidth="1"/>
    <col min="9220" max="9220" width="8.7109375" style="22" customWidth="1"/>
    <col min="9221" max="9472" width="9.140625" style="22"/>
    <col min="9473" max="9473" width="8.7109375" style="22" customWidth="1"/>
    <col min="9474" max="9474" width="80.7109375" style="22" customWidth="1"/>
    <col min="9475" max="9475" width="30.7109375" style="22" customWidth="1"/>
    <col min="9476" max="9476" width="8.7109375" style="22" customWidth="1"/>
    <col min="9477" max="9728" width="9.140625" style="22"/>
    <col min="9729" max="9729" width="8.7109375" style="22" customWidth="1"/>
    <col min="9730" max="9730" width="80.7109375" style="22" customWidth="1"/>
    <col min="9731" max="9731" width="30.7109375" style="22" customWidth="1"/>
    <col min="9732" max="9732" width="8.7109375" style="22" customWidth="1"/>
    <col min="9733" max="9984" width="9.140625" style="22"/>
    <col min="9985" max="9985" width="8.7109375" style="22" customWidth="1"/>
    <col min="9986" max="9986" width="80.7109375" style="22" customWidth="1"/>
    <col min="9987" max="9987" width="30.7109375" style="22" customWidth="1"/>
    <col min="9988" max="9988" width="8.7109375" style="22" customWidth="1"/>
    <col min="9989" max="10240" width="9.140625" style="22"/>
    <col min="10241" max="10241" width="8.7109375" style="22" customWidth="1"/>
    <col min="10242" max="10242" width="80.7109375" style="22" customWidth="1"/>
    <col min="10243" max="10243" width="30.7109375" style="22" customWidth="1"/>
    <col min="10244" max="10244" width="8.7109375" style="22" customWidth="1"/>
    <col min="10245" max="10496" width="9.140625" style="22"/>
    <col min="10497" max="10497" width="8.7109375" style="22" customWidth="1"/>
    <col min="10498" max="10498" width="80.7109375" style="22" customWidth="1"/>
    <col min="10499" max="10499" width="30.7109375" style="22" customWidth="1"/>
    <col min="10500" max="10500" width="8.7109375" style="22" customWidth="1"/>
    <col min="10501" max="10752" width="9.140625" style="22"/>
    <col min="10753" max="10753" width="8.7109375" style="22" customWidth="1"/>
    <col min="10754" max="10754" width="80.7109375" style="22" customWidth="1"/>
    <col min="10755" max="10755" width="30.7109375" style="22" customWidth="1"/>
    <col min="10756" max="10756" width="8.7109375" style="22" customWidth="1"/>
    <col min="10757" max="11008" width="9.140625" style="22"/>
    <col min="11009" max="11009" width="8.7109375" style="22" customWidth="1"/>
    <col min="11010" max="11010" width="80.7109375" style="22" customWidth="1"/>
    <col min="11011" max="11011" width="30.7109375" style="22" customWidth="1"/>
    <col min="11012" max="11012" width="8.7109375" style="22" customWidth="1"/>
    <col min="11013" max="11264" width="9.140625" style="22"/>
    <col min="11265" max="11265" width="8.7109375" style="22" customWidth="1"/>
    <col min="11266" max="11266" width="80.7109375" style="22" customWidth="1"/>
    <col min="11267" max="11267" width="30.7109375" style="22" customWidth="1"/>
    <col min="11268" max="11268" width="8.7109375" style="22" customWidth="1"/>
    <col min="11269" max="11520" width="9.140625" style="22"/>
    <col min="11521" max="11521" width="8.7109375" style="22" customWidth="1"/>
    <col min="11522" max="11522" width="80.7109375" style="22" customWidth="1"/>
    <col min="11523" max="11523" width="30.7109375" style="22" customWidth="1"/>
    <col min="11524" max="11524" width="8.7109375" style="22" customWidth="1"/>
    <col min="11525" max="11776" width="9.140625" style="22"/>
    <col min="11777" max="11777" width="8.7109375" style="22" customWidth="1"/>
    <col min="11778" max="11778" width="80.7109375" style="22" customWidth="1"/>
    <col min="11779" max="11779" width="30.7109375" style="22" customWidth="1"/>
    <col min="11780" max="11780" width="8.7109375" style="22" customWidth="1"/>
    <col min="11781" max="12032" width="9.140625" style="22"/>
    <col min="12033" max="12033" width="8.7109375" style="22" customWidth="1"/>
    <col min="12034" max="12034" width="80.7109375" style="22" customWidth="1"/>
    <col min="12035" max="12035" width="30.7109375" style="22" customWidth="1"/>
    <col min="12036" max="12036" width="8.7109375" style="22" customWidth="1"/>
    <col min="12037" max="12288" width="9.140625" style="22"/>
    <col min="12289" max="12289" width="8.7109375" style="22" customWidth="1"/>
    <col min="12290" max="12290" width="80.7109375" style="22" customWidth="1"/>
    <col min="12291" max="12291" width="30.7109375" style="22" customWidth="1"/>
    <col min="12292" max="12292" width="8.7109375" style="22" customWidth="1"/>
    <col min="12293" max="12544" width="9.140625" style="22"/>
    <col min="12545" max="12545" width="8.7109375" style="22" customWidth="1"/>
    <col min="12546" max="12546" width="80.7109375" style="22" customWidth="1"/>
    <col min="12547" max="12547" width="30.7109375" style="22" customWidth="1"/>
    <col min="12548" max="12548" width="8.7109375" style="22" customWidth="1"/>
    <col min="12549" max="12800" width="9.140625" style="22"/>
    <col min="12801" max="12801" width="8.7109375" style="22" customWidth="1"/>
    <col min="12802" max="12802" width="80.7109375" style="22" customWidth="1"/>
    <col min="12803" max="12803" width="30.7109375" style="22" customWidth="1"/>
    <col min="12804" max="12804" width="8.7109375" style="22" customWidth="1"/>
    <col min="12805" max="13056" width="9.140625" style="22"/>
    <col min="13057" max="13057" width="8.7109375" style="22" customWidth="1"/>
    <col min="13058" max="13058" width="80.7109375" style="22" customWidth="1"/>
    <col min="13059" max="13059" width="30.7109375" style="22" customWidth="1"/>
    <col min="13060" max="13060" width="8.7109375" style="22" customWidth="1"/>
    <col min="13061" max="13312" width="9.140625" style="22"/>
    <col min="13313" max="13313" width="8.7109375" style="22" customWidth="1"/>
    <col min="13314" max="13314" width="80.7109375" style="22" customWidth="1"/>
    <col min="13315" max="13315" width="30.7109375" style="22" customWidth="1"/>
    <col min="13316" max="13316" width="8.7109375" style="22" customWidth="1"/>
    <col min="13317" max="13568" width="9.140625" style="22"/>
    <col min="13569" max="13569" width="8.7109375" style="22" customWidth="1"/>
    <col min="13570" max="13570" width="80.7109375" style="22" customWidth="1"/>
    <col min="13571" max="13571" width="30.7109375" style="22" customWidth="1"/>
    <col min="13572" max="13572" width="8.7109375" style="22" customWidth="1"/>
    <col min="13573" max="13824" width="9.140625" style="22"/>
    <col min="13825" max="13825" width="8.7109375" style="22" customWidth="1"/>
    <col min="13826" max="13826" width="80.7109375" style="22" customWidth="1"/>
    <col min="13827" max="13827" width="30.7109375" style="22" customWidth="1"/>
    <col min="13828" max="13828" width="8.7109375" style="22" customWidth="1"/>
    <col min="13829" max="14080" width="9.140625" style="22"/>
    <col min="14081" max="14081" width="8.7109375" style="22" customWidth="1"/>
    <col min="14082" max="14082" width="80.7109375" style="22" customWidth="1"/>
    <col min="14083" max="14083" width="30.7109375" style="22" customWidth="1"/>
    <col min="14084" max="14084" width="8.7109375" style="22" customWidth="1"/>
    <col min="14085" max="14336" width="9.140625" style="22"/>
    <col min="14337" max="14337" width="8.7109375" style="22" customWidth="1"/>
    <col min="14338" max="14338" width="80.7109375" style="22" customWidth="1"/>
    <col min="14339" max="14339" width="30.7109375" style="22" customWidth="1"/>
    <col min="14340" max="14340" width="8.7109375" style="22" customWidth="1"/>
    <col min="14341" max="14592" width="9.140625" style="22"/>
    <col min="14593" max="14593" width="8.7109375" style="22" customWidth="1"/>
    <col min="14594" max="14594" width="80.7109375" style="22" customWidth="1"/>
    <col min="14595" max="14595" width="30.7109375" style="22" customWidth="1"/>
    <col min="14596" max="14596" width="8.7109375" style="22" customWidth="1"/>
    <col min="14597" max="14848" width="9.140625" style="22"/>
    <col min="14849" max="14849" width="8.7109375" style="22" customWidth="1"/>
    <col min="14850" max="14850" width="80.7109375" style="22" customWidth="1"/>
    <col min="14851" max="14851" width="30.7109375" style="22" customWidth="1"/>
    <col min="14852" max="14852" width="8.7109375" style="22" customWidth="1"/>
    <col min="14853" max="15104" width="9.140625" style="22"/>
    <col min="15105" max="15105" width="8.7109375" style="22" customWidth="1"/>
    <col min="15106" max="15106" width="80.7109375" style="22" customWidth="1"/>
    <col min="15107" max="15107" width="30.7109375" style="22" customWidth="1"/>
    <col min="15108" max="15108" width="8.7109375" style="22" customWidth="1"/>
    <col min="15109" max="15360" width="9.140625" style="22"/>
    <col min="15361" max="15361" width="8.7109375" style="22" customWidth="1"/>
    <col min="15362" max="15362" width="80.7109375" style="22" customWidth="1"/>
    <col min="15363" max="15363" width="30.7109375" style="22" customWidth="1"/>
    <col min="15364" max="15364" width="8.7109375" style="22" customWidth="1"/>
    <col min="15365" max="15616" width="9.140625" style="22"/>
    <col min="15617" max="15617" width="8.7109375" style="22" customWidth="1"/>
    <col min="15618" max="15618" width="80.7109375" style="22" customWidth="1"/>
    <col min="15619" max="15619" width="30.7109375" style="22" customWidth="1"/>
    <col min="15620" max="15620" width="8.7109375" style="22" customWidth="1"/>
    <col min="15621" max="15872" width="9.140625" style="22"/>
    <col min="15873" max="15873" width="8.7109375" style="22" customWidth="1"/>
    <col min="15874" max="15874" width="80.7109375" style="22" customWidth="1"/>
    <col min="15875" max="15875" width="30.7109375" style="22" customWidth="1"/>
    <col min="15876" max="15876" width="8.7109375" style="22" customWidth="1"/>
    <col min="15877" max="16128" width="9.140625" style="22"/>
    <col min="16129" max="16129" width="8.7109375" style="22" customWidth="1"/>
    <col min="16130" max="16130" width="80.7109375" style="22" customWidth="1"/>
    <col min="16131" max="16131" width="30.7109375" style="22" customWidth="1"/>
    <col min="16132" max="16132" width="8.7109375" style="22" customWidth="1"/>
    <col min="16133" max="16384" width="9.140625" style="22"/>
  </cols>
  <sheetData>
    <row r="1" spans="1:4" ht="54.75" customHeight="1" x14ac:dyDescent="0.25">
      <c r="A1" s="288"/>
      <c r="B1" s="288"/>
      <c r="C1" s="288"/>
      <c r="D1" s="288"/>
    </row>
    <row r="2" spans="1:4" ht="15.75" customHeight="1" x14ac:dyDescent="0.25">
      <c r="A2" s="292" t="s">
        <v>28</v>
      </c>
      <c r="B2" s="292"/>
      <c r="C2" s="292"/>
      <c r="D2" s="292"/>
    </row>
    <row r="3" spans="1:4" ht="15" customHeight="1" x14ac:dyDescent="0.25">
      <c r="A3" s="292"/>
      <c r="B3" s="292"/>
      <c r="C3" s="292"/>
      <c r="D3" s="292"/>
    </row>
    <row r="4" spans="1:4" ht="15" customHeight="1" x14ac:dyDescent="0.25">
      <c r="A4" s="281"/>
      <c r="B4" s="281"/>
      <c r="C4" s="281"/>
      <c r="D4" s="281"/>
    </row>
    <row r="5" spans="1:4" ht="15" customHeight="1" x14ac:dyDescent="0.25">
      <c r="A5" s="292" t="s">
        <v>768</v>
      </c>
      <c r="B5" s="292"/>
      <c r="C5" s="281"/>
      <c r="D5" s="281"/>
    </row>
    <row r="6" spans="1:4" ht="15" customHeight="1" x14ac:dyDescent="0.25">
      <c r="A6" s="292" t="s">
        <v>29</v>
      </c>
      <c r="B6" s="292"/>
      <c r="C6" s="281"/>
      <c r="D6" s="281"/>
    </row>
    <row r="7" spans="1:4" ht="15" customHeight="1" x14ac:dyDescent="0.25">
      <c r="A7" s="290" t="s">
        <v>772</v>
      </c>
      <c r="B7" s="290"/>
      <c r="C7" s="290"/>
      <c r="D7" s="290"/>
    </row>
    <row r="8" spans="1:4" ht="15.75" thickBot="1" x14ac:dyDescent="0.3">
      <c r="A8" s="291"/>
      <c r="B8" s="291"/>
      <c r="C8" s="291"/>
      <c r="D8" s="291"/>
    </row>
    <row r="9" spans="1:4" ht="16.5" thickTop="1" x14ac:dyDescent="0.25">
      <c r="A9" s="48"/>
      <c r="B9" s="49"/>
      <c r="C9" s="48"/>
      <c r="D9" s="48"/>
    </row>
    <row r="10" spans="1:4" ht="16.5" thickBot="1" x14ac:dyDescent="0.3">
      <c r="A10" s="50"/>
      <c r="B10" s="54"/>
      <c r="C10" s="50"/>
      <c r="D10" s="50"/>
    </row>
    <row r="11" spans="1:4" s="51" customFormat="1" ht="16.5" thickTop="1" thickBot="1" x14ac:dyDescent="0.3">
      <c r="B11" s="61"/>
      <c r="C11" s="52" t="s">
        <v>26</v>
      </c>
    </row>
    <row r="12" spans="1:4" ht="15" customHeight="1" x14ac:dyDescent="0.25">
      <c r="B12" s="64" t="s">
        <v>790</v>
      </c>
      <c r="C12" s="62">
        <f>SUM(C13:C26)</f>
        <v>0</v>
      </c>
    </row>
    <row r="13" spans="1:4" ht="15" customHeight="1" x14ac:dyDescent="0.25">
      <c r="B13" s="248" t="s">
        <v>770</v>
      </c>
      <c r="C13" s="63">
        <f>'SO 202-203-61.11'!I91</f>
        <v>0</v>
      </c>
    </row>
    <row r="14" spans="1:4" ht="15" customHeight="1" x14ac:dyDescent="0.25">
      <c r="B14" s="125" t="s">
        <v>774</v>
      </c>
      <c r="C14" s="63">
        <f>'SO202-203-62.11'!I94</f>
        <v>0</v>
      </c>
    </row>
    <row r="15" spans="1:4" ht="15" customHeight="1" x14ac:dyDescent="0.25">
      <c r="B15" s="125" t="s">
        <v>773</v>
      </c>
      <c r="C15" s="63">
        <f>'SO 202-203-63.11'!I65</f>
        <v>0</v>
      </c>
    </row>
    <row r="16" spans="1:4" ht="15" customHeight="1" x14ac:dyDescent="0.25">
      <c r="B16" s="125" t="s">
        <v>775</v>
      </c>
      <c r="C16" s="63">
        <f>'SO 202-203-64.11'!I34</f>
        <v>0</v>
      </c>
    </row>
    <row r="17" spans="2:3" ht="15" customHeight="1" x14ac:dyDescent="0.25">
      <c r="B17" s="125" t="s">
        <v>776</v>
      </c>
      <c r="C17" s="63">
        <f>'SO 202-203-65.11'!I25</f>
        <v>0</v>
      </c>
    </row>
    <row r="18" spans="2:3" ht="15" customHeight="1" x14ac:dyDescent="0.25">
      <c r="B18" s="125" t="s">
        <v>777</v>
      </c>
      <c r="C18" s="63">
        <f>'SO 202-203-66.11'!I33</f>
        <v>0</v>
      </c>
    </row>
    <row r="19" spans="2:3" ht="15" customHeight="1" x14ac:dyDescent="0.25">
      <c r="B19" s="125" t="s">
        <v>778</v>
      </c>
      <c r="C19" s="63">
        <f>'SO 202-203-67.11'!I17</f>
        <v>0</v>
      </c>
    </row>
    <row r="20" spans="2:3" ht="15" customHeight="1" x14ac:dyDescent="0.25">
      <c r="B20" s="125" t="s">
        <v>779</v>
      </c>
      <c r="C20" s="63">
        <f>'SO 202-203-68.11'!I23</f>
        <v>0</v>
      </c>
    </row>
    <row r="21" spans="2:3" ht="15" customHeight="1" x14ac:dyDescent="0.25">
      <c r="B21" s="125" t="s">
        <v>780</v>
      </c>
      <c r="C21" s="63">
        <f>'SO 202-203-69.11'!I21</f>
        <v>0</v>
      </c>
    </row>
    <row r="22" spans="2:3" ht="15" customHeight="1" x14ac:dyDescent="0.25">
      <c r="B22" s="125" t="s">
        <v>771</v>
      </c>
      <c r="C22" s="63">
        <f>'SO 202-203-31'!I55</f>
        <v>0</v>
      </c>
    </row>
    <row r="23" spans="2:3" ht="15" customHeight="1" x14ac:dyDescent="0.25">
      <c r="B23" s="248" t="s">
        <v>605</v>
      </c>
      <c r="C23" s="63">
        <f>'SO 203-51'!I12</f>
        <v>0</v>
      </c>
    </row>
    <row r="24" spans="2:3" ht="15" customHeight="1" x14ac:dyDescent="0.25">
      <c r="B24" s="248" t="s">
        <v>606</v>
      </c>
      <c r="C24" s="63">
        <f>' SO 203-53'!I14</f>
        <v>0</v>
      </c>
    </row>
    <row r="25" spans="2:3" ht="15" customHeight="1" x14ac:dyDescent="0.25">
      <c r="B25" s="248" t="s">
        <v>607</v>
      </c>
      <c r="C25" s="63">
        <f>'SO 203-54'!I13</f>
        <v>0</v>
      </c>
    </row>
    <row r="26" spans="2:3" ht="15.75" thickBot="1" x14ac:dyDescent="0.3">
      <c r="B26" s="249" t="s">
        <v>608</v>
      </c>
      <c r="C26" s="144">
        <f>'SO 606-62'!I25</f>
        <v>0</v>
      </c>
    </row>
    <row r="27" spans="2:3" ht="15" customHeight="1" x14ac:dyDescent="0.25">
      <c r="B27" s="50"/>
      <c r="C27" s="50"/>
    </row>
    <row r="28" spans="2:3" ht="15.75" thickBot="1" x14ac:dyDescent="0.3">
      <c r="B28" s="50"/>
      <c r="C28" s="50"/>
    </row>
    <row r="29" spans="2:3" s="51" customFormat="1" ht="16.5" thickTop="1" thickBot="1" x14ac:dyDescent="0.3">
      <c r="B29" s="55"/>
      <c r="C29" s="52" t="s">
        <v>26</v>
      </c>
    </row>
    <row r="30" spans="2:3" ht="16.5" thickTop="1" thickBot="1" x14ac:dyDescent="0.3">
      <c r="B30" s="56" t="s">
        <v>791</v>
      </c>
      <c r="C30" s="53">
        <f>C12</f>
        <v>0</v>
      </c>
    </row>
    <row r="31" spans="2:3" ht="16.5" thickTop="1" thickBot="1" x14ac:dyDescent="0.3">
      <c r="B31" s="57"/>
      <c r="C31" s="58"/>
    </row>
    <row r="32" spans="2:3" ht="16.5" thickTop="1" thickBot="1" x14ac:dyDescent="0.3">
      <c r="B32" s="59" t="s">
        <v>850</v>
      </c>
      <c r="C32" s="53">
        <f>0.23*C30</f>
        <v>0</v>
      </c>
    </row>
    <row r="33" spans="1:4" ht="16.5" thickTop="1" thickBot="1" x14ac:dyDescent="0.3">
      <c r="B33" s="57"/>
      <c r="C33" s="58"/>
    </row>
    <row r="34" spans="1:4" ht="16.5" thickTop="1" thickBot="1" x14ac:dyDescent="0.3">
      <c r="B34" s="60" t="s">
        <v>792</v>
      </c>
      <c r="C34" s="53">
        <f>C30+C32</f>
        <v>0</v>
      </c>
    </row>
    <row r="35" spans="1:4" ht="15" customHeight="1" thickTop="1" x14ac:dyDescent="0.25"/>
    <row r="40" spans="1:4" x14ac:dyDescent="0.25">
      <c r="A40" s="287" t="s">
        <v>809</v>
      </c>
      <c r="B40" s="287"/>
      <c r="C40" s="288" t="s">
        <v>810</v>
      </c>
      <c r="D40" s="288"/>
    </row>
    <row r="41" spans="1:4" ht="30" customHeight="1" x14ac:dyDescent="0.25">
      <c r="C41" s="289" t="s">
        <v>811</v>
      </c>
      <c r="D41" s="289"/>
    </row>
  </sheetData>
  <sheetProtection algorithmName="SHA-512" hashValue="g6klk9NFcLFBUVXre9hSb0Kr4bj1HLNeElNwUhFQ68ZdZhn+PbqcDey1WPPwurHms2lwjGN2IQzMB2s4jZ9egg==" saltValue="mKBQzTkFugR7lqgIVd4Tww==" spinCount="100000" sheet="1" objects="1" scenarios="1"/>
  <mergeCells count="9">
    <mergeCell ref="A40:B40"/>
    <mergeCell ref="C40:D40"/>
    <mergeCell ref="C41:D41"/>
    <mergeCell ref="A1:D1"/>
    <mergeCell ref="A7:D7"/>
    <mergeCell ref="A8:D8"/>
    <mergeCell ref="A2:D3"/>
    <mergeCell ref="A5:B5"/>
    <mergeCell ref="A6:B6"/>
  </mergeCells>
  <pageMargins left="0.7" right="0.7" top="0.75" bottom="0.75" header="0.3" footer="0.3"/>
  <pageSetup paperSize="9" scale="67" fitToHeight="0" orientation="portrait" horizontalDpi="4294967295" verticalDpi="4294967295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27"/>
  <sheetViews>
    <sheetView view="pageBreakPreview" zoomScale="60" zoomScaleNormal="100" workbookViewId="0">
      <selection activeCell="H8" sqref="H8:H20"/>
    </sheetView>
  </sheetViews>
  <sheetFormatPr defaultRowHeight="15" x14ac:dyDescent="0.25"/>
  <cols>
    <col min="1" max="1" width="5.7109375" style="22" customWidth="1"/>
    <col min="2" max="2" width="49.5703125" style="22" bestFit="1" customWidth="1"/>
    <col min="3" max="3" width="15.28515625" style="22" bestFit="1" customWidth="1"/>
    <col min="4" max="4" width="16.7109375" style="22" customWidth="1"/>
    <col min="5" max="5" width="24.7109375" style="22" customWidth="1"/>
    <col min="6" max="6" width="21.7109375" style="22" customWidth="1"/>
    <col min="7" max="7" width="12.7109375" style="148" customWidth="1"/>
    <col min="8" max="8" width="16.7109375" style="22" customWidth="1"/>
    <col min="9" max="9" width="18.7109375" style="22" customWidth="1"/>
    <col min="10" max="256" width="9.140625" style="22"/>
    <col min="257" max="257" width="5.7109375" style="22" customWidth="1"/>
    <col min="258" max="258" width="42.7109375" style="22" customWidth="1"/>
    <col min="259" max="259" width="24.7109375" style="22" customWidth="1"/>
    <col min="260" max="260" width="16.7109375" style="22" customWidth="1"/>
    <col min="261" max="261" width="24.7109375" style="22" customWidth="1"/>
    <col min="262" max="262" width="16.7109375" style="22" customWidth="1"/>
    <col min="263" max="263" width="12.7109375" style="22" customWidth="1"/>
    <col min="264" max="264" width="16.7109375" style="22" customWidth="1"/>
    <col min="265" max="265" width="18.7109375" style="22" customWidth="1"/>
    <col min="266" max="512" width="9.140625" style="22"/>
    <col min="513" max="513" width="5.7109375" style="22" customWidth="1"/>
    <col min="514" max="514" width="42.7109375" style="22" customWidth="1"/>
    <col min="515" max="515" width="24.7109375" style="22" customWidth="1"/>
    <col min="516" max="516" width="16.7109375" style="22" customWidth="1"/>
    <col min="517" max="517" width="24.7109375" style="22" customWidth="1"/>
    <col min="518" max="518" width="16.7109375" style="22" customWidth="1"/>
    <col min="519" max="519" width="12.7109375" style="22" customWidth="1"/>
    <col min="520" max="520" width="16.7109375" style="22" customWidth="1"/>
    <col min="521" max="521" width="18.7109375" style="22" customWidth="1"/>
    <col min="522" max="768" width="9.140625" style="22"/>
    <col min="769" max="769" width="5.7109375" style="22" customWidth="1"/>
    <col min="770" max="770" width="42.7109375" style="22" customWidth="1"/>
    <col min="771" max="771" width="24.7109375" style="22" customWidth="1"/>
    <col min="772" max="772" width="16.7109375" style="22" customWidth="1"/>
    <col min="773" max="773" width="24.7109375" style="22" customWidth="1"/>
    <col min="774" max="774" width="16.7109375" style="22" customWidth="1"/>
    <col min="775" max="775" width="12.7109375" style="22" customWidth="1"/>
    <col min="776" max="776" width="16.7109375" style="22" customWidth="1"/>
    <col min="777" max="777" width="18.7109375" style="22" customWidth="1"/>
    <col min="778" max="1024" width="9.140625" style="22"/>
    <col min="1025" max="1025" width="5.7109375" style="22" customWidth="1"/>
    <col min="1026" max="1026" width="42.7109375" style="22" customWidth="1"/>
    <col min="1027" max="1027" width="24.7109375" style="22" customWidth="1"/>
    <col min="1028" max="1028" width="16.7109375" style="22" customWidth="1"/>
    <col min="1029" max="1029" width="24.7109375" style="22" customWidth="1"/>
    <col min="1030" max="1030" width="16.7109375" style="22" customWidth="1"/>
    <col min="1031" max="1031" width="12.7109375" style="22" customWidth="1"/>
    <col min="1032" max="1032" width="16.7109375" style="22" customWidth="1"/>
    <col min="1033" max="1033" width="18.7109375" style="22" customWidth="1"/>
    <col min="1034" max="1280" width="9.140625" style="22"/>
    <col min="1281" max="1281" width="5.7109375" style="22" customWidth="1"/>
    <col min="1282" max="1282" width="42.7109375" style="22" customWidth="1"/>
    <col min="1283" max="1283" width="24.7109375" style="22" customWidth="1"/>
    <col min="1284" max="1284" width="16.7109375" style="22" customWidth="1"/>
    <col min="1285" max="1285" width="24.7109375" style="22" customWidth="1"/>
    <col min="1286" max="1286" width="16.7109375" style="22" customWidth="1"/>
    <col min="1287" max="1287" width="12.7109375" style="22" customWidth="1"/>
    <col min="1288" max="1288" width="16.7109375" style="22" customWidth="1"/>
    <col min="1289" max="1289" width="18.7109375" style="22" customWidth="1"/>
    <col min="1290" max="1536" width="9.140625" style="22"/>
    <col min="1537" max="1537" width="5.7109375" style="22" customWidth="1"/>
    <col min="1538" max="1538" width="42.7109375" style="22" customWidth="1"/>
    <col min="1539" max="1539" width="24.7109375" style="22" customWidth="1"/>
    <col min="1540" max="1540" width="16.7109375" style="22" customWidth="1"/>
    <col min="1541" max="1541" width="24.7109375" style="22" customWidth="1"/>
    <col min="1542" max="1542" width="16.7109375" style="22" customWidth="1"/>
    <col min="1543" max="1543" width="12.7109375" style="22" customWidth="1"/>
    <col min="1544" max="1544" width="16.7109375" style="22" customWidth="1"/>
    <col min="1545" max="1545" width="18.7109375" style="22" customWidth="1"/>
    <col min="1546" max="1792" width="9.140625" style="22"/>
    <col min="1793" max="1793" width="5.7109375" style="22" customWidth="1"/>
    <col min="1794" max="1794" width="42.7109375" style="22" customWidth="1"/>
    <col min="1795" max="1795" width="24.7109375" style="22" customWidth="1"/>
    <col min="1796" max="1796" width="16.7109375" style="22" customWidth="1"/>
    <col min="1797" max="1797" width="24.7109375" style="22" customWidth="1"/>
    <col min="1798" max="1798" width="16.7109375" style="22" customWidth="1"/>
    <col min="1799" max="1799" width="12.7109375" style="22" customWidth="1"/>
    <col min="1800" max="1800" width="16.7109375" style="22" customWidth="1"/>
    <col min="1801" max="1801" width="18.7109375" style="22" customWidth="1"/>
    <col min="1802" max="2048" width="9.140625" style="22"/>
    <col min="2049" max="2049" width="5.7109375" style="22" customWidth="1"/>
    <col min="2050" max="2050" width="42.7109375" style="22" customWidth="1"/>
    <col min="2051" max="2051" width="24.7109375" style="22" customWidth="1"/>
    <col min="2052" max="2052" width="16.7109375" style="22" customWidth="1"/>
    <col min="2053" max="2053" width="24.7109375" style="22" customWidth="1"/>
    <col min="2054" max="2054" width="16.7109375" style="22" customWidth="1"/>
    <col min="2055" max="2055" width="12.7109375" style="22" customWidth="1"/>
    <col min="2056" max="2056" width="16.7109375" style="22" customWidth="1"/>
    <col min="2057" max="2057" width="18.7109375" style="22" customWidth="1"/>
    <col min="2058" max="2304" width="9.140625" style="22"/>
    <col min="2305" max="2305" width="5.7109375" style="22" customWidth="1"/>
    <col min="2306" max="2306" width="42.7109375" style="22" customWidth="1"/>
    <col min="2307" max="2307" width="24.7109375" style="22" customWidth="1"/>
    <col min="2308" max="2308" width="16.7109375" style="22" customWidth="1"/>
    <col min="2309" max="2309" width="24.7109375" style="22" customWidth="1"/>
    <col min="2310" max="2310" width="16.7109375" style="22" customWidth="1"/>
    <col min="2311" max="2311" width="12.7109375" style="22" customWidth="1"/>
    <col min="2312" max="2312" width="16.7109375" style="22" customWidth="1"/>
    <col min="2313" max="2313" width="18.7109375" style="22" customWidth="1"/>
    <col min="2314" max="2560" width="9.140625" style="22"/>
    <col min="2561" max="2561" width="5.7109375" style="22" customWidth="1"/>
    <col min="2562" max="2562" width="42.7109375" style="22" customWidth="1"/>
    <col min="2563" max="2563" width="24.7109375" style="22" customWidth="1"/>
    <col min="2564" max="2564" width="16.7109375" style="22" customWidth="1"/>
    <col min="2565" max="2565" width="24.7109375" style="22" customWidth="1"/>
    <col min="2566" max="2566" width="16.7109375" style="22" customWidth="1"/>
    <col min="2567" max="2567" width="12.7109375" style="22" customWidth="1"/>
    <col min="2568" max="2568" width="16.7109375" style="22" customWidth="1"/>
    <col min="2569" max="2569" width="18.7109375" style="22" customWidth="1"/>
    <col min="2570" max="2816" width="9.140625" style="22"/>
    <col min="2817" max="2817" width="5.7109375" style="22" customWidth="1"/>
    <col min="2818" max="2818" width="42.7109375" style="22" customWidth="1"/>
    <col min="2819" max="2819" width="24.7109375" style="22" customWidth="1"/>
    <col min="2820" max="2820" width="16.7109375" style="22" customWidth="1"/>
    <col min="2821" max="2821" width="24.7109375" style="22" customWidth="1"/>
    <col min="2822" max="2822" width="16.7109375" style="22" customWidth="1"/>
    <col min="2823" max="2823" width="12.7109375" style="22" customWidth="1"/>
    <col min="2824" max="2824" width="16.7109375" style="22" customWidth="1"/>
    <col min="2825" max="2825" width="18.7109375" style="22" customWidth="1"/>
    <col min="2826" max="3072" width="9.140625" style="22"/>
    <col min="3073" max="3073" width="5.7109375" style="22" customWidth="1"/>
    <col min="3074" max="3074" width="42.7109375" style="22" customWidth="1"/>
    <col min="3075" max="3075" width="24.7109375" style="22" customWidth="1"/>
    <col min="3076" max="3076" width="16.7109375" style="22" customWidth="1"/>
    <col min="3077" max="3077" width="24.7109375" style="22" customWidth="1"/>
    <col min="3078" max="3078" width="16.7109375" style="22" customWidth="1"/>
    <col min="3079" max="3079" width="12.7109375" style="22" customWidth="1"/>
    <col min="3080" max="3080" width="16.7109375" style="22" customWidth="1"/>
    <col min="3081" max="3081" width="18.7109375" style="22" customWidth="1"/>
    <col min="3082" max="3328" width="9.140625" style="22"/>
    <col min="3329" max="3329" width="5.7109375" style="22" customWidth="1"/>
    <col min="3330" max="3330" width="42.7109375" style="22" customWidth="1"/>
    <col min="3331" max="3331" width="24.7109375" style="22" customWidth="1"/>
    <col min="3332" max="3332" width="16.7109375" style="22" customWidth="1"/>
    <col min="3333" max="3333" width="24.7109375" style="22" customWidth="1"/>
    <col min="3334" max="3334" width="16.7109375" style="22" customWidth="1"/>
    <col min="3335" max="3335" width="12.7109375" style="22" customWidth="1"/>
    <col min="3336" max="3336" width="16.7109375" style="22" customWidth="1"/>
    <col min="3337" max="3337" width="18.7109375" style="22" customWidth="1"/>
    <col min="3338" max="3584" width="9.140625" style="22"/>
    <col min="3585" max="3585" width="5.7109375" style="22" customWidth="1"/>
    <col min="3586" max="3586" width="42.7109375" style="22" customWidth="1"/>
    <col min="3587" max="3587" width="24.7109375" style="22" customWidth="1"/>
    <col min="3588" max="3588" width="16.7109375" style="22" customWidth="1"/>
    <col min="3589" max="3589" width="24.7109375" style="22" customWidth="1"/>
    <col min="3590" max="3590" width="16.7109375" style="22" customWidth="1"/>
    <col min="3591" max="3591" width="12.7109375" style="22" customWidth="1"/>
    <col min="3592" max="3592" width="16.7109375" style="22" customWidth="1"/>
    <col min="3593" max="3593" width="18.7109375" style="22" customWidth="1"/>
    <col min="3594" max="3840" width="9.140625" style="22"/>
    <col min="3841" max="3841" width="5.7109375" style="22" customWidth="1"/>
    <col min="3842" max="3842" width="42.7109375" style="22" customWidth="1"/>
    <col min="3843" max="3843" width="24.7109375" style="22" customWidth="1"/>
    <col min="3844" max="3844" width="16.7109375" style="22" customWidth="1"/>
    <col min="3845" max="3845" width="24.7109375" style="22" customWidth="1"/>
    <col min="3846" max="3846" width="16.7109375" style="22" customWidth="1"/>
    <col min="3847" max="3847" width="12.7109375" style="22" customWidth="1"/>
    <col min="3848" max="3848" width="16.7109375" style="22" customWidth="1"/>
    <col min="3849" max="3849" width="18.7109375" style="22" customWidth="1"/>
    <col min="3850" max="4096" width="9.140625" style="22"/>
    <col min="4097" max="4097" width="5.7109375" style="22" customWidth="1"/>
    <col min="4098" max="4098" width="42.7109375" style="22" customWidth="1"/>
    <col min="4099" max="4099" width="24.7109375" style="22" customWidth="1"/>
    <col min="4100" max="4100" width="16.7109375" style="22" customWidth="1"/>
    <col min="4101" max="4101" width="24.7109375" style="22" customWidth="1"/>
    <col min="4102" max="4102" width="16.7109375" style="22" customWidth="1"/>
    <col min="4103" max="4103" width="12.7109375" style="22" customWidth="1"/>
    <col min="4104" max="4104" width="16.7109375" style="22" customWidth="1"/>
    <col min="4105" max="4105" width="18.7109375" style="22" customWidth="1"/>
    <col min="4106" max="4352" width="9.140625" style="22"/>
    <col min="4353" max="4353" width="5.7109375" style="22" customWidth="1"/>
    <col min="4354" max="4354" width="42.7109375" style="22" customWidth="1"/>
    <col min="4355" max="4355" width="24.7109375" style="22" customWidth="1"/>
    <col min="4356" max="4356" width="16.7109375" style="22" customWidth="1"/>
    <col min="4357" max="4357" width="24.7109375" style="22" customWidth="1"/>
    <col min="4358" max="4358" width="16.7109375" style="22" customWidth="1"/>
    <col min="4359" max="4359" width="12.7109375" style="22" customWidth="1"/>
    <col min="4360" max="4360" width="16.7109375" style="22" customWidth="1"/>
    <col min="4361" max="4361" width="18.7109375" style="22" customWidth="1"/>
    <col min="4362" max="4608" width="9.140625" style="22"/>
    <col min="4609" max="4609" width="5.7109375" style="22" customWidth="1"/>
    <col min="4610" max="4610" width="42.7109375" style="22" customWidth="1"/>
    <col min="4611" max="4611" width="24.7109375" style="22" customWidth="1"/>
    <col min="4612" max="4612" width="16.7109375" style="22" customWidth="1"/>
    <col min="4613" max="4613" width="24.7109375" style="22" customWidth="1"/>
    <col min="4614" max="4614" width="16.7109375" style="22" customWidth="1"/>
    <col min="4615" max="4615" width="12.7109375" style="22" customWidth="1"/>
    <col min="4616" max="4616" width="16.7109375" style="22" customWidth="1"/>
    <col min="4617" max="4617" width="18.7109375" style="22" customWidth="1"/>
    <col min="4618" max="4864" width="9.140625" style="22"/>
    <col min="4865" max="4865" width="5.7109375" style="22" customWidth="1"/>
    <col min="4866" max="4866" width="42.7109375" style="22" customWidth="1"/>
    <col min="4867" max="4867" width="24.7109375" style="22" customWidth="1"/>
    <col min="4868" max="4868" width="16.7109375" style="22" customWidth="1"/>
    <col min="4869" max="4869" width="24.7109375" style="22" customWidth="1"/>
    <col min="4870" max="4870" width="16.7109375" style="22" customWidth="1"/>
    <col min="4871" max="4871" width="12.7109375" style="22" customWidth="1"/>
    <col min="4872" max="4872" width="16.7109375" style="22" customWidth="1"/>
    <col min="4873" max="4873" width="18.7109375" style="22" customWidth="1"/>
    <col min="4874" max="5120" width="9.140625" style="22"/>
    <col min="5121" max="5121" width="5.7109375" style="22" customWidth="1"/>
    <col min="5122" max="5122" width="42.7109375" style="22" customWidth="1"/>
    <col min="5123" max="5123" width="24.7109375" style="22" customWidth="1"/>
    <col min="5124" max="5124" width="16.7109375" style="22" customWidth="1"/>
    <col min="5125" max="5125" width="24.7109375" style="22" customWidth="1"/>
    <col min="5126" max="5126" width="16.7109375" style="22" customWidth="1"/>
    <col min="5127" max="5127" width="12.7109375" style="22" customWidth="1"/>
    <col min="5128" max="5128" width="16.7109375" style="22" customWidth="1"/>
    <col min="5129" max="5129" width="18.7109375" style="22" customWidth="1"/>
    <col min="5130" max="5376" width="9.140625" style="22"/>
    <col min="5377" max="5377" width="5.7109375" style="22" customWidth="1"/>
    <col min="5378" max="5378" width="42.7109375" style="22" customWidth="1"/>
    <col min="5379" max="5379" width="24.7109375" style="22" customWidth="1"/>
    <col min="5380" max="5380" width="16.7109375" style="22" customWidth="1"/>
    <col min="5381" max="5381" width="24.7109375" style="22" customWidth="1"/>
    <col min="5382" max="5382" width="16.7109375" style="22" customWidth="1"/>
    <col min="5383" max="5383" width="12.7109375" style="22" customWidth="1"/>
    <col min="5384" max="5384" width="16.7109375" style="22" customWidth="1"/>
    <col min="5385" max="5385" width="18.7109375" style="22" customWidth="1"/>
    <col min="5386" max="5632" width="9.140625" style="22"/>
    <col min="5633" max="5633" width="5.7109375" style="22" customWidth="1"/>
    <col min="5634" max="5634" width="42.7109375" style="22" customWidth="1"/>
    <col min="5635" max="5635" width="24.7109375" style="22" customWidth="1"/>
    <col min="5636" max="5636" width="16.7109375" style="22" customWidth="1"/>
    <col min="5637" max="5637" width="24.7109375" style="22" customWidth="1"/>
    <col min="5638" max="5638" width="16.7109375" style="22" customWidth="1"/>
    <col min="5639" max="5639" width="12.7109375" style="22" customWidth="1"/>
    <col min="5640" max="5640" width="16.7109375" style="22" customWidth="1"/>
    <col min="5641" max="5641" width="18.7109375" style="22" customWidth="1"/>
    <col min="5642" max="5888" width="9.140625" style="22"/>
    <col min="5889" max="5889" width="5.7109375" style="22" customWidth="1"/>
    <col min="5890" max="5890" width="42.7109375" style="22" customWidth="1"/>
    <col min="5891" max="5891" width="24.7109375" style="22" customWidth="1"/>
    <col min="5892" max="5892" width="16.7109375" style="22" customWidth="1"/>
    <col min="5893" max="5893" width="24.7109375" style="22" customWidth="1"/>
    <col min="5894" max="5894" width="16.7109375" style="22" customWidth="1"/>
    <col min="5895" max="5895" width="12.7109375" style="22" customWidth="1"/>
    <col min="5896" max="5896" width="16.7109375" style="22" customWidth="1"/>
    <col min="5897" max="5897" width="18.7109375" style="22" customWidth="1"/>
    <col min="5898" max="6144" width="9.140625" style="22"/>
    <col min="6145" max="6145" width="5.7109375" style="22" customWidth="1"/>
    <col min="6146" max="6146" width="42.7109375" style="22" customWidth="1"/>
    <col min="6147" max="6147" width="24.7109375" style="22" customWidth="1"/>
    <col min="6148" max="6148" width="16.7109375" style="22" customWidth="1"/>
    <col min="6149" max="6149" width="24.7109375" style="22" customWidth="1"/>
    <col min="6150" max="6150" width="16.7109375" style="22" customWidth="1"/>
    <col min="6151" max="6151" width="12.7109375" style="22" customWidth="1"/>
    <col min="6152" max="6152" width="16.7109375" style="22" customWidth="1"/>
    <col min="6153" max="6153" width="18.7109375" style="22" customWidth="1"/>
    <col min="6154" max="6400" width="9.140625" style="22"/>
    <col min="6401" max="6401" width="5.7109375" style="22" customWidth="1"/>
    <col min="6402" max="6402" width="42.7109375" style="22" customWidth="1"/>
    <col min="6403" max="6403" width="24.7109375" style="22" customWidth="1"/>
    <col min="6404" max="6404" width="16.7109375" style="22" customWidth="1"/>
    <col min="6405" max="6405" width="24.7109375" style="22" customWidth="1"/>
    <col min="6406" max="6406" width="16.7109375" style="22" customWidth="1"/>
    <col min="6407" max="6407" width="12.7109375" style="22" customWidth="1"/>
    <col min="6408" max="6408" width="16.7109375" style="22" customWidth="1"/>
    <col min="6409" max="6409" width="18.7109375" style="22" customWidth="1"/>
    <col min="6410" max="6656" width="9.140625" style="22"/>
    <col min="6657" max="6657" width="5.7109375" style="22" customWidth="1"/>
    <col min="6658" max="6658" width="42.7109375" style="22" customWidth="1"/>
    <col min="6659" max="6659" width="24.7109375" style="22" customWidth="1"/>
    <col min="6660" max="6660" width="16.7109375" style="22" customWidth="1"/>
    <col min="6661" max="6661" width="24.7109375" style="22" customWidth="1"/>
    <col min="6662" max="6662" width="16.7109375" style="22" customWidth="1"/>
    <col min="6663" max="6663" width="12.7109375" style="22" customWidth="1"/>
    <col min="6664" max="6664" width="16.7109375" style="22" customWidth="1"/>
    <col min="6665" max="6665" width="18.7109375" style="22" customWidth="1"/>
    <col min="6666" max="6912" width="9.140625" style="22"/>
    <col min="6913" max="6913" width="5.7109375" style="22" customWidth="1"/>
    <col min="6914" max="6914" width="42.7109375" style="22" customWidth="1"/>
    <col min="6915" max="6915" width="24.7109375" style="22" customWidth="1"/>
    <col min="6916" max="6916" width="16.7109375" style="22" customWidth="1"/>
    <col min="6917" max="6917" width="24.7109375" style="22" customWidth="1"/>
    <col min="6918" max="6918" width="16.7109375" style="22" customWidth="1"/>
    <col min="6919" max="6919" width="12.7109375" style="22" customWidth="1"/>
    <col min="6920" max="6920" width="16.7109375" style="22" customWidth="1"/>
    <col min="6921" max="6921" width="18.7109375" style="22" customWidth="1"/>
    <col min="6922" max="7168" width="9.140625" style="22"/>
    <col min="7169" max="7169" width="5.7109375" style="22" customWidth="1"/>
    <col min="7170" max="7170" width="42.7109375" style="22" customWidth="1"/>
    <col min="7171" max="7171" width="24.7109375" style="22" customWidth="1"/>
    <col min="7172" max="7172" width="16.7109375" style="22" customWidth="1"/>
    <col min="7173" max="7173" width="24.7109375" style="22" customWidth="1"/>
    <col min="7174" max="7174" width="16.7109375" style="22" customWidth="1"/>
    <col min="7175" max="7175" width="12.7109375" style="22" customWidth="1"/>
    <col min="7176" max="7176" width="16.7109375" style="22" customWidth="1"/>
    <col min="7177" max="7177" width="18.7109375" style="22" customWidth="1"/>
    <col min="7178" max="7424" width="9.140625" style="22"/>
    <col min="7425" max="7425" width="5.7109375" style="22" customWidth="1"/>
    <col min="7426" max="7426" width="42.7109375" style="22" customWidth="1"/>
    <col min="7427" max="7427" width="24.7109375" style="22" customWidth="1"/>
    <col min="7428" max="7428" width="16.7109375" style="22" customWidth="1"/>
    <col min="7429" max="7429" width="24.7109375" style="22" customWidth="1"/>
    <col min="7430" max="7430" width="16.7109375" style="22" customWidth="1"/>
    <col min="7431" max="7431" width="12.7109375" style="22" customWidth="1"/>
    <col min="7432" max="7432" width="16.7109375" style="22" customWidth="1"/>
    <col min="7433" max="7433" width="18.7109375" style="22" customWidth="1"/>
    <col min="7434" max="7680" width="9.140625" style="22"/>
    <col min="7681" max="7681" width="5.7109375" style="22" customWidth="1"/>
    <col min="7682" max="7682" width="42.7109375" style="22" customWidth="1"/>
    <col min="7683" max="7683" width="24.7109375" style="22" customWidth="1"/>
    <col min="7684" max="7684" width="16.7109375" style="22" customWidth="1"/>
    <col min="7685" max="7685" width="24.7109375" style="22" customWidth="1"/>
    <col min="7686" max="7686" width="16.7109375" style="22" customWidth="1"/>
    <col min="7687" max="7687" width="12.7109375" style="22" customWidth="1"/>
    <col min="7688" max="7688" width="16.7109375" style="22" customWidth="1"/>
    <col min="7689" max="7689" width="18.7109375" style="22" customWidth="1"/>
    <col min="7690" max="7936" width="9.140625" style="22"/>
    <col min="7937" max="7937" width="5.7109375" style="22" customWidth="1"/>
    <col min="7938" max="7938" width="42.7109375" style="22" customWidth="1"/>
    <col min="7939" max="7939" width="24.7109375" style="22" customWidth="1"/>
    <col min="7940" max="7940" width="16.7109375" style="22" customWidth="1"/>
    <col min="7941" max="7941" width="24.7109375" style="22" customWidth="1"/>
    <col min="7942" max="7942" width="16.7109375" style="22" customWidth="1"/>
    <col min="7943" max="7943" width="12.7109375" style="22" customWidth="1"/>
    <col min="7944" max="7944" width="16.7109375" style="22" customWidth="1"/>
    <col min="7945" max="7945" width="18.7109375" style="22" customWidth="1"/>
    <col min="7946" max="8192" width="9.140625" style="22"/>
    <col min="8193" max="8193" width="5.7109375" style="22" customWidth="1"/>
    <col min="8194" max="8194" width="42.7109375" style="22" customWidth="1"/>
    <col min="8195" max="8195" width="24.7109375" style="22" customWidth="1"/>
    <col min="8196" max="8196" width="16.7109375" style="22" customWidth="1"/>
    <col min="8197" max="8197" width="24.7109375" style="22" customWidth="1"/>
    <col min="8198" max="8198" width="16.7109375" style="22" customWidth="1"/>
    <col min="8199" max="8199" width="12.7109375" style="22" customWidth="1"/>
    <col min="8200" max="8200" width="16.7109375" style="22" customWidth="1"/>
    <col min="8201" max="8201" width="18.7109375" style="22" customWidth="1"/>
    <col min="8202" max="8448" width="9.140625" style="22"/>
    <col min="8449" max="8449" width="5.7109375" style="22" customWidth="1"/>
    <col min="8450" max="8450" width="42.7109375" style="22" customWidth="1"/>
    <col min="8451" max="8451" width="24.7109375" style="22" customWidth="1"/>
    <col min="8452" max="8452" width="16.7109375" style="22" customWidth="1"/>
    <col min="8453" max="8453" width="24.7109375" style="22" customWidth="1"/>
    <col min="8454" max="8454" width="16.7109375" style="22" customWidth="1"/>
    <col min="8455" max="8455" width="12.7109375" style="22" customWidth="1"/>
    <col min="8456" max="8456" width="16.7109375" style="22" customWidth="1"/>
    <col min="8457" max="8457" width="18.7109375" style="22" customWidth="1"/>
    <col min="8458" max="8704" width="9.140625" style="22"/>
    <col min="8705" max="8705" width="5.7109375" style="22" customWidth="1"/>
    <col min="8706" max="8706" width="42.7109375" style="22" customWidth="1"/>
    <col min="8707" max="8707" width="24.7109375" style="22" customWidth="1"/>
    <col min="8708" max="8708" width="16.7109375" style="22" customWidth="1"/>
    <col min="8709" max="8709" width="24.7109375" style="22" customWidth="1"/>
    <col min="8710" max="8710" width="16.7109375" style="22" customWidth="1"/>
    <col min="8711" max="8711" width="12.7109375" style="22" customWidth="1"/>
    <col min="8712" max="8712" width="16.7109375" style="22" customWidth="1"/>
    <col min="8713" max="8713" width="18.7109375" style="22" customWidth="1"/>
    <col min="8714" max="8960" width="9.140625" style="22"/>
    <col min="8961" max="8961" width="5.7109375" style="22" customWidth="1"/>
    <col min="8962" max="8962" width="42.7109375" style="22" customWidth="1"/>
    <col min="8963" max="8963" width="24.7109375" style="22" customWidth="1"/>
    <col min="8964" max="8964" width="16.7109375" style="22" customWidth="1"/>
    <col min="8965" max="8965" width="24.7109375" style="22" customWidth="1"/>
    <col min="8966" max="8966" width="16.7109375" style="22" customWidth="1"/>
    <col min="8967" max="8967" width="12.7109375" style="22" customWidth="1"/>
    <col min="8968" max="8968" width="16.7109375" style="22" customWidth="1"/>
    <col min="8969" max="8969" width="18.7109375" style="22" customWidth="1"/>
    <col min="8970" max="9216" width="9.140625" style="22"/>
    <col min="9217" max="9217" width="5.7109375" style="22" customWidth="1"/>
    <col min="9218" max="9218" width="42.7109375" style="22" customWidth="1"/>
    <col min="9219" max="9219" width="24.7109375" style="22" customWidth="1"/>
    <col min="9220" max="9220" width="16.7109375" style="22" customWidth="1"/>
    <col min="9221" max="9221" width="24.7109375" style="22" customWidth="1"/>
    <col min="9222" max="9222" width="16.7109375" style="22" customWidth="1"/>
    <col min="9223" max="9223" width="12.7109375" style="22" customWidth="1"/>
    <col min="9224" max="9224" width="16.7109375" style="22" customWidth="1"/>
    <col min="9225" max="9225" width="18.7109375" style="22" customWidth="1"/>
    <col min="9226" max="9472" width="9.140625" style="22"/>
    <col min="9473" max="9473" width="5.7109375" style="22" customWidth="1"/>
    <col min="9474" max="9474" width="42.7109375" style="22" customWidth="1"/>
    <col min="9475" max="9475" width="24.7109375" style="22" customWidth="1"/>
    <col min="9476" max="9476" width="16.7109375" style="22" customWidth="1"/>
    <col min="9477" max="9477" width="24.7109375" style="22" customWidth="1"/>
    <col min="9478" max="9478" width="16.7109375" style="22" customWidth="1"/>
    <col min="9479" max="9479" width="12.7109375" style="22" customWidth="1"/>
    <col min="9480" max="9480" width="16.7109375" style="22" customWidth="1"/>
    <col min="9481" max="9481" width="18.7109375" style="22" customWidth="1"/>
    <col min="9482" max="9728" width="9.140625" style="22"/>
    <col min="9729" max="9729" width="5.7109375" style="22" customWidth="1"/>
    <col min="9730" max="9730" width="42.7109375" style="22" customWidth="1"/>
    <col min="9731" max="9731" width="24.7109375" style="22" customWidth="1"/>
    <col min="9732" max="9732" width="16.7109375" style="22" customWidth="1"/>
    <col min="9733" max="9733" width="24.7109375" style="22" customWidth="1"/>
    <col min="9734" max="9734" width="16.7109375" style="22" customWidth="1"/>
    <col min="9735" max="9735" width="12.7109375" style="22" customWidth="1"/>
    <col min="9736" max="9736" width="16.7109375" style="22" customWidth="1"/>
    <col min="9737" max="9737" width="18.7109375" style="22" customWidth="1"/>
    <col min="9738" max="9984" width="9.140625" style="22"/>
    <col min="9985" max="9985" width="5.7109375" style="22" customWidth="1"/>
    <col min="9986" max="9986" width="42.7109375" style="22" customWidth="1"/>
    <col min="9987" max="9987" width="24.7109375" style="22" customWidth="1"/>
    <col min="9988" max="9988" width="16.7109375" style="22" customWidth="1"/>
    <col min="9989" max="9989" width="24.7109375" style="22" customWidth="1"/>
    <col min="9990" max="9990" width="16.7109375" style="22" customWidth="1"/>
    <col min="9991" max="9991" width="12.7109375" style="22" customWidth="1"/>
    <col min="9992" max="9992" width="16.7109375" style="22" customWidth="1"/>
    <col min="9993" max="9993" width="18.7109375" style="22" customWidth="1"/>
    <col min="9994" max="10240" width="9.140625" style="22"/>
    <col min="10241" max="10241" width="5.7109375" style="22" customWidth="1"/>
    <col min="10242" max="10242" width="42.7109375" style="22" customWidth="1"/>
    <col min="10243" max="10243" width="24.7109375" style="22" customWidth="1"/>
    <col min="10244" max="10244" width="16.7109375" style="22" customWidth="1"/>
    <col min="10245" max="10245" width="24.7109375" style="22" customWidth="1"/>
    <col min="10246" max="10246" width="16.7109375" style="22" customWidth="1"/>
    <col min="10247" max="10247" width="12.7109375" style="22" customWidth="1"/>
    <col min="10248" max="10248" width="16.7109375" style="22" customWidth="1"/>
    <col min="10249" max="10249" width="18.7109375" style="22" customWidth="1"/>
    <col min="10250" max="10496" width="9.140625" style="22"/>
    <col min="10497" max="10497" width="5.7109375" style="22" customWidth="1"/>
    <col min="10498" max="10498" width="42.7109375" style="22" customWidth="1"/>
    <col min="10499" max="10499" width="24.7109375" style="22" customWidth="1"/>
    <col min="10500" max="10500" width="16.7109375" style="22" customWidth="1"/>
    <col min="10501" max="10501" width="24.7109375" style="22" customWidth="1"/>
    <col min="10502" max="10502" width="16.7109375" style="22" customWidth="1"/>
    <col min="10503" max="10503" width="12.7109375" style="22" customWidth="1"/>
    <col min="10504" max="10504" width="16.7109375" style="22" customWidth="1"/>
    <col min="10505" max="10505" width="18.7109375" style="22" customWidth="1"/>
    <col min="10506" max="10752" width="9.140625" style="22"/>
    <col min="10753" max="10753" width="5.7109375" style="22" customWidth="1"/>
    <col min="10754" max="10754" width="42.7109375" style="22" customWidth="1"/>
    <col min="10755" max="10755" width="24.7109375" style="22" customWidth="1"/>
    <col min="10756" max="10756" width="16.7109375" style="22" customWidth="1"/>
    <col min="10757" max="10757" width="24.7109375" style="22" customWidth="1"/>
    <col min="10758" max="10758" width="16.7109375" style="22" customWidth="1"/>
    <col min="10759" max="10759" width="12.7109375" style="22" customWidth="1"/>
    <col min="10760" max="10760" width="16.7109375" style="22" customWidth="1"/>
    <col min="10761" max="10761" width="18.7109375" style="22" customWidth="1"/>
    <col min="10762" max="11008" width="9.140625" style="22"/>
    <col min="11009" max="11009" width="5.7109375" style="22" customWidth="1"/>
    <col min="11010" max="11010" width="42.7109375" style="22" customWidth="1"/>
    <col min="11011" max="11011" width="24.7109375" style="22" customWidth="1"/>
    <col min="11012" max="11012" width="16.7109375" style="22" customWidth="1"/>
    <col min="11013" max="11013" width="24.7109375" style="22" customWidth="1"/>
    <col min="11014" max="11014" width="16.7109375" style="22" customWidth="1"/>
    <col min="11015" max="11015" width="12.7109375" style="22" customWidth="1"/>
    <col min="11016" max="11016" width="16.7109375" style="22" customWidth="1"/>
    <col min="11017" max="11017" width="18.7109375" style="22" customWidth="1"/>
    <col min="11018" max="11264" width="9.140625" style="22"/>
    <col min="11265" max="11265" width="5.7109375" style="22" customWidth="1"/>
    <col min="11266" max="11266" width="42.7109375" style="22" customWidth="1"/>
    <col min="11267" max="11267" width="24.7109375" style="22" customWidth="1"/>
    <col min="11268" max="11268" width="16.7109375" style="22" customWidth="1"/>
    <col min="11269" max="11269" width="24.7109375" style="22" customWidth="1"/>
    <col min="11270" max="11270" width="16.7109375" style="22" customWidth="1"/>
    <col min="11271" max="11271" width="12.7109375" style="22" customWidth="1"/>
    <col min="11272" max="11272" width="16.7109375" style="22" customWidth="1"/>
    <col min="11273" max="11273" width="18.7109375" style="22" customWidth="1"/>
    <col min="11274" max="11520" width="9.140625" style="22"/>
    <col min="11521" max="11521" width="5.7109375" style="22" customWidth="1"/>
    <col min="11522" max="11522" width="42.7109375" style="22" customWidth="1"/>
    <col min="11523" max="11523" width="24.7109375" style="22" customWidth="1"/>
    <col min="11524" max="11524" width="16.7109375" style="22" customWidth="1"/>
    <col min="11525" max="11525" width="24.7109375" style="22" customWidth="1"/>
    <col min="11526" max="11526" width="16.7109375" style="22" customWidth="1"/>
    <col min="11527" max="11527" width="12.7109375" style="22" customWidth="1"/>
    <col min="11528" max="11528" width="16.7109375" style="22" customWidth="1"/>
    <col min="11529" max="11529" width="18.7109375" style="22" customWidth="1"/>
    <col min="11530" max="11776" width="9.140625" style="22"/>
    <col min="11777" max="11777" width="5.7109375" style="22" customWidth="1"/>
    <col min="11778" max="11778" width="42.7109375" style="22" customWidth="1"/>
    <col min="11779" max="11779" width="24.7109375" style="22" customWidth="1"/>
    <col min="11780" max="11780" width="16.7109375" style="22" customWidth="1"/>
    <col min="11781" max="11781" width="24.7109375" style="22" customWidth="1"/>
    <col min="11782" max="11782" width="16.7109375" style="22" customWidth="1"/>
    <col min="11783" max="11783" width="12.7109375" style="22" customWidth="1"/>
    <col min="11784" max="11784" width="16.7109375" style="22" customWidth="1"/>
    <col min="11785" max="11785" width="18.7109375" style="22" customWidth="1"/>
    <col min="11786" max="12032" width="9.140625" style="22"/>
    <col min="12033" max="12033" width="5.7109375" style="22" customWidth="1"/>
    <col min="12034" max="12034" width="42.7109375" style="22" customWidth="1"/>
    <col min="12035" max="12035" width="24.7109375" style="22" customWidth="1"/>
    <col min="12036" max="12036" width="16.7109375" style="22" customWidth="1"/>
    <col min="12037" max="12037" width="24.7109375" style="22" customWidth="1"/>
    <col min="12038" max="12038" width="16.7109375" style="22" customWidth="1"/>
    <col min="12039" max="12039" width="12.7109375" style="22" customWidth="1"/>
    <col min="12040" max="12040" width="16.7109375" style="22" customWidth="1"/>
    <col min="12041" max="12041" width="18.7109375" style="22" customWidth="1"/>
    <col min="12042" max="12288" width="9.140625" style="22"/>
    <col min="12289" max="12289" width="5.7109375" style="22" customWidth="1"/>
    <col min="12290" max="12290" width="42.7109375" style="22" customWidth="1"/>
    <col min="12291" max="12291" width="24.7109375" style="22" customWidth="1"/>
    <col min="12292" max="12292" width="16.7109375" style="22" customWidth="1"/>
    <col min="12293" max="12293" width="24.7109375" style="22" customWidth="1"/>
    <col min="12294" max="12294" width="16.7109375" style="22" customWidth="1"/>
    <col min="12295" max="12295" width="12.7109375" style="22" customWidth="1"/>
    <col min="12296" max="12296" width="16.7109375" style="22" customWidth="1"/>
    <col min="12297" max="12297" width="18.7109375" style="22" customWidth="1"/>
    <col min="12298" max="12544" width="9.140625" style="22"/>
    <col min="12545" max="12545" width="5.7109375" style="22" customWidth="1"/>
    <col min="12546" max="12546" width="42.7109375" style="22" customWidth="1"/>
    <col min="12547" max="12547" width="24.7109375" style="22" customWidth="1"/>
    <col min="12548" max="12548" width="16.7109375" style="22" customWidth="1"/>
    <col min="12549" max="12549" width="24.7109375" style="22" customWidth="1"/>
    <col min="12550" max="12550" width="16.7109375" style="22" customWidth="1"/>
    <col min="12551" max="12551" width="12.7109375" style="22" customWidth="1"/>
    <col min="12552" max="12552" width="16.7109375" style="22" customWidth="1"/>
    <col min="12553" max="12553" width="18.7109375" style="22" customWidth="1"/>
    <col min="12554" max="12800" width="9.140625" style="22"/>
    <col min="12801" max="12801" width="5.7109375" style="22" customWidth="1"/>
    <col min="12802" max="12802" width="42.7109375" style="22" customWidth="1"/>
    <col min="12803" max="12803" width="24.7109375" style="22" customWidth="1"/>
    <col min="12804" max="12804" width="16.7109375" style="22" customWidth="1"/>
    <col min="12805" max="12805" width="24.7109375" style="22" customWidth="1"/>
    <col min="12806" max="12806" width="16.7109375" style="22" customWidth="1"/>
    <col min="12807" max="12807" width="12.7109375" style="22" customWidth="1"/>
    <col min="12808" max="12808" width="16.7109375" style="22" customWidth="1"/>
    <col min="12809" max="12809" width="18.7109375" style="22" customWidth="1"/>
    <col min="12810" max="13056" width="9.140625" style="22"/>
    <col min="13057" max="13057" width="5.7109375" style="22" customWidth="1"/>
    <col min="13058" max="13058" width="42.7109375" style="22" customWidth="1"/>
    <col min="13059" max="13059" width="24.7109375" style="22" customWidth="1"/>
    <col min="13060" max="13060" width="16.7109375" style="22" customWidth="1"/>
    <col min="13061" max="13061" width="24.7109375" style="22" customWidth="1"/>
    <col min="13062" max="13062" width="16.7109375" style="22" customWidth="1"/>
    <col min="13063" max="13063" width="12.7109375" style="22" customWidth="1"/>
    <col min="13064" max="13064" width="16.7109375" style="22" customWidth="1"/>
    <col min="13065" max="13065" width="18.7109375" style="22" customWidth="1"/>
    <col min="13066" max="13312" width="9.140625" style="22"/>
    <col min="13313" max="13313" width="5.7109375" style="22" customWidth="1"/>
    <col min="13314" max="13314" width="42.7109375" style="22" customWidth="1"/>
    <col min="13315" max="13315" width="24.7109375" style="22" customWidth="1"/>
    <col min="13316" max="13316" width="16.7109375" style="22" customWidth="1"/>
    <col min="13317" max="13317" width="24.7109375" style="22" customWidth="1"/>
    <col min="13318" max="13318" width="16.7109375" style="22" customWidth="1"/>
    <col min="13319" max="13319" width="12.7109375" style="22" customWidth="1"/>
    <col min="13320" max="13320" width="16.7109375" style="22" customWidth="1"/>
    <col min="13321" max="13321" width="18.7109375" style="22" customWidth="1"/>
    <col min="13322" max="13568" width="9.140625" style="22"/>
    <col min="13569" max="13569" width="5.7109375" style="22" customWidth="1"/>
    <col min="13570" max="13570" width="42.7109375" style="22" customWidth="1"/>
    <col min="13571" max="13571" width="24.7109375" style="22" customWidth="1"/>
    <col min="13572" max="13572" width="16.7109375" style="22" customWidth="1"/>
    <col min="13573" max="13573" width="24.7109375" style="22" customWidth="1"/>
    <col min="13574" max="13574" width="16.7109375" style="22" customWidth="1"/>
    <col min="13575" max="13575" width="12.7109375" style="22" customWidth="1"/>
    <col min="13576" max="13576" width="16.7109375" style="22" customWidth="1"/>
    <col min="13577" max="13577" width="18.7109375" style="22" customWidth="1"/>
    <col min="13578" max="13824" width="9.140625" style="22"/>
    <col min="13825" max="13825" width="5.7109375" style="22" customWidth="1"/>
    <col min="13826" max="13826" width="42.7109375" style="22" customWidth="1"/>
    <col min="13827" max="13827" width="24.7109375" style="22" customWidth="1"/>
    <col min="13828" max="13828" width="16.7109375" style="22" customWidth="1"/>
    <col min="13829" max="13829" width="24.7109375" style="22" customWidth="1"/>
    <col min="13830" max="13830" width="16.7109375" style="22" customWidth="1"/>
    <col min="13831" max="13831" width="12.7109375" style="22" customWidth="1"/>
    <col min="13832" max="13832" width="16.7109375" style="22" customWidth="1"/>
    <col min="13833" max="13833" width="18.7109375" style="22" customWidth="1"/>
    <col min="13834" max="14080" width="9.140625" style="22"/>
    <col min="14081" max="14081" width="5.7109375" style="22" customWidth="1"/>
    <col min="14082" max="14082" width="42.7109375" style="22" customWidth="1"/>
    <col min="14083" max="14083" width="24.7109375" style="22" customWidth="1"/>
    <col min="14084" max="14084" width="16.7109375" style="22" customWidth="1"/>
    <col min="14085" max="14085" width="24.7109375" style="22" customWidth="1"/>
    <col min="14086" max="14086" width="16.7109375" style="22" customWidth="1"/>
    <col min="14087" max="14087" width="12.7109375" style="22" customWidth="1"/>
    <col min="14088" max="14088" width="16.7109375" style="22" customWidth="1"/>
    <col min="14089" max="14089" width="18.7109375" style="22" customWidth="1"/>
    <col min="14090" max="14336" width="9.140625" style="22"/>
    <col min="14337" max="14337" width="5.7109375" style="22" customWidth="1"/>
    <col min="14338" max="14338" width="42.7109375" style="22" customWidth="1"/>
    <col min="14339" max="14339" width="24.7109375" style="22" customWidth="1"/>
    <col min="14340" max="14340" width="16.7109375" style="22" customWidth="1"/>
    <col min="14341" max="14341" width="24.7109375" style="22" customWidth="1"/>
    <col min="14342" max="14342" width="16.7109375" style="22" customWidth="1"/>
    <col min="14343" max="14343" width="12.7109375" style="22" customWidth="1"/>
    <col min="14344" max="14344" width="16.7109375" style="22" customWidth="1"/>
    <col min="14345" max="14345" width="18.7109375" style="22" customWidth="1"/>
    <col min="14346" max="14592" width="9.140625" style="22"/>
    <col min="14593" max="14593" width="5.7109375" style="22" customWidth="1"/>
    <col min="14594" max="14594" width="42.7109375" style="22" customWidth="1"/>
    <col min="14595" max="14595" width="24.7109375" style="22" customWidth="1"/>
    <col min="14596" max="14596" width="16.7109375" style="22" customWidth="1"/>
    <col min="14597" max="14597" width="24.7109375" style="22" customWidth="1"/>
    <col min="14598" max="14598" width="16.7109375" style="22" customWidth="1"/>
    <col min="14599" max="14599" width="12.7109375" style="22" customWidth="1"/>
    <col min="14600" max="14600" width="16.7109375" style="22" customWidth="1"/>
    <col min="14601" max="14601" width="18.7109375" style="22" customWidth="1"/>
    <col min="14602" max="14848" width="9.140625" style="22"/>
    <col min="14849" max="14849" width="5.7109375" style="22" customWidth="1"/>
    <col min="14850" max="14850" width="42.7109375" style="22" customWidth="1"/>
    <col min="14851" max="14851" width="24.7109375" style="22" customWidth="1"/>
    <col min="14852" max="14852" width="16.7109375" style="22" customWidth="1"/>
    <col min="14853" max="14853" width="24.7109375" style="22" customWidth="1"/>
    <col min="14854" max="14854" width="16.7109375" style="22" customWidth="1"/>
    <col min="14855" max="14855" width="12.7109375" style="22" customWidth="1"/>
    <col min="14856" max="14856" width="16.7109375" style="22" customWidth="1"/>
    <col min="14857" max="14857" width="18.7109375" style="22" customWidth="1"/>
    <col min="14858" max="15104" width="9.140625" style="22"/>
    <col min="15105" max="15105" width="5.7109375" style="22" customWidth="1"/>
    <col min="15106" max="15106" width="42.7109375" style="22" customWidth="1"/>
    <col min="15107" max="15107" width="24.7109375" style="22" customWidth="1"/>
    <col min="15108" max="15108" width="16.7109375" style="22" customWidth="1"/>
    <col min="15109" max="15109" width="24.7109375" style="22" customWidth="1"/>
    <col min="15110" max="15110" width="16.7109375" style="22" customWidth="1"/>
    <col min="15111" max="15111" width="12.7109375" style="22" customWidth="1"/>
    <col min="15112" max="15112" width="16.7109375" style="22" customWidth="1"/>
    <col min="15113" max="15113" width="18.7109375" style="22" customWidth="1"/>
    <col min="15114" max="15360" width="9.140625" style="22"/>
    <col min="15361" max="15361" width="5.7109375" style="22" customWidth="1"/>
    <col min="15362" max="15362" width="42.7109375" style="22" customWidth="1"/>
    <col min="15363" max="15363" width="24.7109375" style="22" customWidth="1"/>
    <col min="15364" max="15364" width="16.7109375" style="22" customWidth="1"/>
    <col min="15365" max="15365" width="24.7109375" style="22" customWidth="1"/>
    <col min="15366" max="15366" width="16.7109375" style="22" customWidth="1"/>
    <col min="15367" max="15367" width="12.7109375" style="22" customWidth="1"/>
    <col min="15368" max="15368" width="16.7109375" style="22" customWidth="1"/>
    <col min="15369" max="15369" width="18.7109375" style="22" customWidth="1"/>
    <col min="15370" max="15616" width="9.140625" style="22"/>
    <col min="15617" max="15617" width="5.7109375" style="22" customWidth="1"/>
    <col min="15618" max="15618" width="42.7109375" style="22" customWidth="1"/>
    <col min="15619" max="15619" width="24.7109375" style="22" customWidth="1"/>
    <col min="15620" max="15620" width="16.7109375" style="22" customWidth="1"/>
    <col min="15621" max="15621" width="24.7109375" style="22" customWidth="1"/>
    <col min="15622" max="15622" width="16.7109375" style="22" customWidth="1"/>
    <col min="15623" max="15623" width="12.7109375" style="22" customWidth="1"/>
    <col min="15624" max="15624" width="16.7109375" style="22" customWidth="1"/>
    <col min="15625" max="15625" width="18.7109375" style="22" customWidth="1"/>
    <col min="15626" max="15872" width="9.140625" style="22"/>
    <col min="15873" max="15873" width="5.7109375" style="22" customWidth="1"/>
    <col min="15874" max="15874" width="42.7109375" style="22" customWidth="1"/>
    <col min="15875" max="15875" width="24.7109375" style="22" customWidth="1"/>
    <col min="15876" max="15876" width="16.7109375" style="22" customWidth="1"/>
    <col min="15877" max="15877" width="24.7109375" style="22" customWidth="1"/>
    <col min="15878" max="15878" width="16.7109375" style="22" customWidth="1"/>
    <col min="15879" max="15879" width="12.7109375" style="22" customWidth="1"/>
    <col min="15880" max="15880" width="16.7109375" style="22" customWidth="1"/>
    <col min="15881" max="15881" width="18.7109375" style="22" customWidth="1"/>
    <col min="15882" max="16128" width="9.140625" style="22"/>
    <col min="16129" max="16129" width="5.7109375" style="22" customWidth="1"/>
    <col min="16130" max="16130" width="42.7109375" style="22" customWidth="1"/>
    <col min="16131" max="16131" width="24.7109375" style="22" customWidth="1"/>
    <col min="16132" max="16132" width="16.7109375" style="22" customWidth="1"/>
    <col min="16133" max="16133" width="24.7109375" style="22" customWidth="1"/>
    <col min="16134" max="16134" width="16.7109375" style="22" customWidth="1"/>
    <col min="16135" max="16135" width="12.7109375" style="22" customWidth="1"/>
    <col min="16136" max="16136" width="16.7109375" style="22" customWidth="1"/>
    <col min="16137" max="16137" width="18.7109375" style="22" customWidth="1"/>
    <col min="16138" max="16384" width="9.140625" style="22"/>
  </cols>
  <sheetData>
    <row r="1" spans="1:9" ht="54.95" customHeight="1" x14ac:dyDescent="0.25">
      <c r="A1" s="287"/>
      <c r="B1" s="287"/>
      <c r="C1" s="287"/>
      <c r="D1" s="287"/>
      <c r="E1" s="287"/>
      <c r="F1" s="287"/>
      <c r="G1" s="293" t="s">
        <v>803</v>
      </c>
      <c r="H1" s="293"/>
      <c r="I1" s="293"/>
    </row>
    <row r="2" spans="1:9" ht="15.75" x14ac:dyDescent="0.25">
      <c r="A2" s="294" t="s">
        <v>639</v>
      </c>
      <c r="B2" s="294"/>
      <c r="C2" s="294"/>
      <c r="D2" s="294"/>
      <c r="E2" s="294"/>
      <c r="F2" s="294"/>
      <c r="G2" s="294"/>
      <c r="H2" s="294"/>
      <c r="I2" s="294"/>
    </row>
    <row r="3" spans="1:9" ht="15.75" x14ac:dyDescent="0.25">
      <c r="A3" s="294" t="s">
        <v>788</v>
      </c>
      <c r="B3" s="294"/>
      <c r="C3" s="294"/>
      <c r="D3" s="294"/>
      <c r="E3" s="294"/>
      <c r="F3" s="294"/>
      <c r="G3" s="294"/>
      <c r="H3" s="294"/>
      <c r="I3" s="294"/>
    </row>
    <row r="4" spans="1:9" ht="16.5" thickBot="1" x14ac:dyDescent="0.3">
      <c r="A4" s="295" t="s">
        <v>29</v>
      </c>
      <c r="B4" s="295"/>
      <c r="C4" s="295"/>
      <c r="D4" s="295"/>
      <c r="E4" s="295"/>
      <c r="F4" s="295"/>
      <c r="G4" s="295"/>
      <c r="H4" s="295"/>
      <c r="I4" s="295"/>
    </row>
    <row r="5" spans="1:9" ht="30" customHeight="1" thickBot="1" x14ac:dyDescent="0.3">
      <c r="A5" s="296" t="s">
        <v>0</v>
      </c>
      <c r="B5" s="296" t="s">
        <v>1</v>
      </c>
      <c r="C5" s="296" t="s">
        <v>2</v>
      </c>
      <c r="D5" s="296"/>
      <c r="E5" s="296" t="s">
        <v>3</v>
      </c>
      <c r="F5" s="296"/>
      <c r="G5" s="296" t="s">
        <v>793</v>
      </c>
      <c r="H5" s="296" t="s">
        <v>4</v>
      </c>
      <c r="I5" s="296" t="s">
        <v>794</v>
      </c>
    </row>
    <row r="6" spans="1:9" ht="30" customHeight="1" thickBot="1" x14ac:dyDescent="0.3">
      <c r="A6" s="296"/>
      <c r="B6" s="296"/>
      <c r="C6" s="275" t="s">
        <v>5</v>
      </c>
      <c r="D6" s="275" t="s">
        <v>6</v>
      </c>
      <c r="E6" s="275" t="s">
        <v>5</v>
      </c>
      <c r="F6" s="275" t="s">
        <v>6</v>
      </c>
      <c r="G6" s="296"/>
      <c r="H6" s="296"/>
      <c r="I6" s="296"/>
    </row>
    <row r="7" spans="1:9" ht="15.75" thickBot="1" x14ac:dyDescent="0.3">
      <c r="A7" s="77"/>
      <c r="B7" s="78" t="s">
        <v>519</v>
      </c>
      <c r="C7" s="78"/>
      <c r="D7" s="78"/>
      <c r="E7" s="78"/>
      <c r="F7" s="78"/>
      <c r="G7" s="78"/>
      <c r="H7" s="78"/>
      <c r="I7" s="79"/>
    </row>
    <row r="8" spans="1:9" s="1" customFormat="1" ht="25.5" x14ac:dyDescent="0.25">
      <c r="A8" s="46">
        <v>1</v>
      </c>
      <c r="B8" s="220" t="s">
        <v>520</v>
      </c>
      <c r="C8" s="185" t="s">
        <v>521</v>
      </c>
      <c r="D8" s="212" t="s">
        <v>623</v>
      </c>
      <c r="E8" s="33"/>
      <c r="F8" s="33"/>
      <c r="G8" s="5">
        <v>1</v>
      </c>
      <c r="H8" s="6"/>
      <c r="I8" s="7">
        <f t="shared" ref="I8:I18" si="0">G8*ROUND(H8, 2)</f>
        <v>0</v>
      </c>
    </row>
    <row r="9" spans="1:9" s="1" customFormat="1" ht="12.75" x14ac:dyDescent="0.25">
      <c r="A9" s="29">
        <v>2</v>
      </c>
      <c r="B9" s="221" t="s">
        <v>522</v>
      </c>
      <c r="C9" s="187" t="s">
        <v>523</v>
      </c>
      <c r="D9" s="213" t="s">
        <v>524</v>
      </c>
      <c r="E9" s="13"/>
      <c r="F9" s="13"/>
      <c r="G9" s="2">
        <v>1</v>
      </c>
      <c r="H9" s="3"/>
      <c r="I9" s="8">
        <f t="shared" si="0"/>
        <v>0</v>
      </c>
    </row>
    <row r="10" spans="1:9" s="1" customFormat="1" ht="12.75" x14ac:dyDescent="0.25">
      <c r="A10" s="29">
        <v>3</v>
      </c>
      <c r="B10" s="221" t="s">
        <v>525</v>
      </c>
      <c r="C10" s="187" t="s">
        <v>526</v>
      </c>
      <c r="D10" s="213" t="s">
        <v>527</v>
      </c>
      <c r="E10" s="13"/>
      <c r="F10" s="13"/>
      <c r="G10" s="2">
        <v>1</v>
      </c>
      <c r="H10" s="3"/>
      <c r="I10" s="8">
        <f t="shared" si="0"/>
        <v>0</v>
      </c>
    </row>
    <row r="11" spans="1:9" s="1" customFormat="1" ht="12.75" x14ac:dyDescent="0.25">
      <c r="A11" s="29">
        <v>4</v>
      </c>
      <c r="B11" s="221" t="s">
        <v>528</v>
      </c>
      <c r="C11" s="187" t="s">
        <v>526</v>
      </c>
      <c r="D11" s="213" t="s">
        <v>361</v>
      </c>
      <c r="E11" s="13"/>
      <c r="F11" s="13"/>
      <c r="G11" s="2">
        <v>1</v>
      </c>
      <c r="H11" s="3"/>
      <c r="I11" s="8">
        <f>G11*ROUND(H11, 2)</f>
        <v>0</v>
      </c>
    </row>
    <row r="12" spans="1:9" s="1" customFormat="1" ht="12.75" x14ac:dyDescent="0.25">
      <c r="A12" s="29">
        <v>5</v>
      </c>
      <c r="B12" s="222" t="s">
        <v>529</v>
      </c>
      <c r="C12" s="187" t="s">
        <v>530</v>
      </c>
      <c r="D12" s="213" t="s">
        <v>531</v>
      </c>
      <c r="E12" s="13"/>
      <c r="F12" s="13"/>
      <c r="G12" s="2">
        <v>1</v>
      </c>
      <c r="H12" s="3"/>
      <c r="I12" s="8">
        <f>G12*ROUND(H12, 2)</f>
        <v>0</v>
      </c>
    </row>
    <row r="13" spans="1:9" s="1" customFormat="1" ht="15" customHeight="1" x14ac:dyDescent="0.25">
      <c r="A13" s="29">
        <v>6</v>
      </c>
      <c r="B13" s="222" t="s">
        <v>532</v>
      </c>
      <c r="C13" s="223" t="s">
        <v>533</v>
      </c>
      <c r="D13" s="213" t="s">
        <v>534</v>
      </c>
      <c r="E13" s="13"/>
      <c r="F13" s="13"/>
      <c r="G13" s="2">
        <v>1</v>
      </c>
      <c r="H13" s="3"/>
      <c r="I13" s="8">
        <f>G13*ROUND(H13, 2)</f>
        <v>0</v>
      </c>
    </row>
    <row r="14" spans="1:9" s="1" customFormat="1" ht="51" x14ac:dyDescent="0.25">
      <c r="A14" s="29">
        <v>7</v>
      </c>
      <c r="B14" s="222" t="s">
        <v>624</v>
      </c>
      <c r="C14" s="224" t="s">
        <v>625</v>
      </c>
      <c r="D14" s="213" t="s">
        <v>626</v>
      </c>
      <c r="E14" s="270"/>
      <c r="F14" s="13"/>
      <c r="G14" s="2">
        <v>1</v>
      </c>
      <c r="H14" s="3"/>
      <c r="I14" s="8">
        <f>G14*ROUND(H14, 2)</f>
        <v>0</v>
      </c>
    </row>
    <row r="15" spans="1:9" s="1" customFormat="1" ht="51" x14ac:dyDescent="0.25">
      <c r="A15" s="29">
        <v>8</v>
      </c>
      <c r="B15" s="222" t="s">
        <v>627</v>
      </c>
      <c r="C15" s="224" t="s">
        <v>625</v>
      </c>
      <c r="D15" s="213" t="s">
        <v>626</v>
      </c>
      <c r="E15" s="270"/>
      <c r="F15" s="13"/>
      <c r="G15" s="2">
        <v>1</v>
      </c>
      <c r="H15" s="3"/>
      <c r="I15" s="8">
        <f t="shared" si="0"/>
        <v>0</v>
      </c>
    </row>
    <row r="16" spans="1:9" ht="51" x14ac:dyDescent="0.25">
      <c r="A16" s="29">
        <v>9</v>
      </c>
      <c r="B16" s="222" t="s">
        <v>628</v>
      </c>
      <c r="C16" s="224" t="s">
        <v>625</v>
      </c>
      <c r="D16" s="213" t="s">
        <v>629</v>
      </c>
      <c r="E16" s="272"/>
      <c r="F16" s="272"/>
      <c r="G16" s="2">
        <v>1</v>
      </c>
      <c r="H16" s="3"/>
      <c r="I16" s="8">
        <f t="shared" si="0"/>
        <v>0</v>
      </c>
    </row>
    <row r="17" spans="1:9" ht="25.5" x14ac:dyDescent="0.25">
      <c r="A17" s="29">
        <v>10</v>
      </c>
      <c r="B17" s="222" t="s">
        <v>630</v>
      </c>
      <c r="C17" s="224" t="s">
        <v>625</v>
      </c>
      <c r="D17" s="213" t="s">
        <v>631</v>
      </c>
      <c r="E17" s="272"/>
      <c r="F17" s="272"/>
      <c r="G17" s="2">
        <v>1</v>
      </c>
      <c r="H17" s="3"/>
      <c r="I17" s="8">
        <f t="shared" si="0"/>
        <v>0</v>
      </c>
    </row>
    <row r="18" spans="1:9" ht="25.5" x14ac:dyDescent="0.25">
      <c r="A18" s="29">
        <v>11</v>
      </c>
      <c r="B18" s="222" t="s">
        <v>632</v>
      </c>
      <c r="C18" s="224" t="s">
        <v>625</v>
      </c>
      <c r="D18" s="213" t="s">
        <v>633</v>
      </c>
      <c r="E18" s="272"/>
      <c r="F18" s="272"/>
      <c r="G18" s="2">
        <v>1</v>
      </c>
      <c r="H18" s="3"/>
      <c r="I18" s="8">
        <f t="shared" si="0"/>
        <v>0</v>
      </c>
    </row>
    <row r="19" spans="1:9" x14ac:dyDescent="0.25">
      <c r="A19" s="29">
        <v>12</v>
      </c>
      <c r="B19" s="222" t="s">
        <v>634</v>
      </c>
      <c r="C19" s="223" t="s">
        <v>635</v>
      </c>
      <c r="D19" s="213" t="s">
        <v>636</v>
      </c>
      <c r="E19" s="272"/>
      <c r="F19" s="272"/>
      <c r="G19" s="40">
        <v>1</v>
      </c>
      <c r="H19" s="3"/>
      <c r="I19" s="8">
        <f t="shared" ref="I19:I20" si="1">G19*ROUND(H19, 2)</f>
        <v>0</v>
      </c>
    </row>
    <row r="20" spans="1:9" ht="26.25" thickBot="1" x14ac:dyDescent="0.3">
      <c r="A20" s="30">
        <v>13</v>
      </c>
      <c r="B20" s="225" t="s">
        <v>637</v>
      </c>
      <c r="C20" s="226" t="s">
        <v>625</v>
      </c>
      <c r="D20" s="214" t="s">
        <v>638</v>
      </c>
      <c r="E20" s="273"/>
      <c r="F20" s="273"/>
      <c r="G20" s="69">
        <v>1</v>
      </c>
      <c r="H20" s="3"/>
      <c r="I20" s="11">
        <f t="shared" si="1"/>
        <v>0</v>
      </c>
    </row>
    <row r="21" spans="1:9" ht="15.75" thickBot="1" x14ac:dyDescent="0.3">
      <c r="H21" s="145" t="s">
        <v>9</v>
      </c>
      <c r="I21" s="146">
        <f>SUM(I8:I20)</f>
        <v>0</v>
      </c>
    </row>
    <row r="22" spans="1:9" ht="76.5" customHeight="1" x14ac:dyDescent="0.25">
      <c r="A22" s="297" t="s">
        <v>13</v>
      </c>
      <c r="B22" s="298"/>
      <c r="C22" s="298"/>
      <c r="D22" s="298"/>
      <c r="E22" s="298"/>
      <c r="F22" s="298"/>
      <c r="G22" s="298"/>
      <c r="H22" s="298"/>
      <c r="I22" s="298"/>
    </row>
    <row r="26" spans="1:9" x14ac:dyDescent="0.25">
      <c r="A26" s="287" t="s">
        <v>809</v>
      </c>
      <c r="B26" s="287"/>
      <c r="F26" s="288" t="s">
        <v>810</v>
      </c>
      <c r="G26" s="288"/>
    </row>
    <row r="27" spans="1:9" ht="30" customHeight="1" x14ac:dyDescent="0.25">
      <c r="F27" s="289" t="s">
        <v>811</v>
      </c>
      <c r="G27" s="289"/>
    </row>
  </sheetData>
  <sheetProtection algorithmName="SHA-512" hashValue="+2G7SADNelbfMkUfEFQPEICNWHrsh4ZkZ88ycqILRQC3yzaDsz/oJVKPBNnqMhnNU77wGnYc+TicArZ/5whHWg==" saltValue="Sr7VLZcdBdf/XVXPTEy7Hg==" spinCount="100000" sheet="1" objects="1" scenarios="1"/>
  <mergeCells count="16">
    <mergeCell ref="A26:B26"/>
    <mergeCell ref="F26:G26"/>
    <mergeCell ref="F27:G27"/>
    <mergeCell ref="A22:I22"/>
    <mergeCell ref="A1:F1"/>
    <mergeCell ref="G1:I1"/>
    <mergeCell ref="A2:I2"/>
    <mergeCell ref="A4:I4"/>
    <mergeCell ref="I5:I6"/>
    <mergeCell ref="A5:A6"/>
    <mergeCell ref="B5:B6"/>
    <mergeCell ref="C5:D5"/>
    <mergeCell ref="E5:F5"/>
    <mergeCell ref="G5:G6"/>
    <mergeCell ref="H5:H6"/>
    <mergeCell ref="A3:I3"/>
  </mergeCells>
  <pageMargins left="0.7" right="0.7" top="0.75" bottom="0.75" header="0.3" footer="0.3"/>
  <pageSetup paperSize="9" scale="70" fitToWidth="0" orientation="landscape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64"/>
  <sheetViews>
    <sheetView view="pageBreakPreview" zoomScale="60" zoomScaleNormal="100" workbookViewId="0">
      <selection activeCell="A57" sqref="A57:I57"/>
    </sheetView>
  </sheetViews>
  <sheetFormatPr defaultColWidth="9.140625" defaultRowHeight="15" x14ac:dyDescent="0.25"/>
  <cols>
    <col min="1" max="1" width="5.7109375" style="280" customWidth="1"/>
    <col min="2" max="2" width="41.28515625" style="279" bestFit="1" customWidth="1"/>
    <col min="3" max="3" width="24.7109375" style="279" bestFit="1" customWidth="1"/>
    <col min="4" max="4" width="18.85546875" style="279" bestFit="1" customWidth="1"/>
    <col min="5" max="5" width="24.7109375" style="279" customWidth="1"/>
    <col min="6" max="6" width="22.5703125" style="279" customWidth="1"/>
    <col min="7" max="7" width="12.7109375" style="280" customWidth="1"/>
    <col min="8" max="8" width="16.7109375" style="22" customWidth="1"/>
    <col min="9" max="9" width="18.7109375" style="22" customWidth="1"/>
    <col min="10" max="256" width="9.140625" style="22"/>
    <col min="257" max="257" width="5.7109375" style="22" customWidth="1"/>
    <col min="258" max="258" width="42.7109375" style="22" customWidth="1"/>
    <col min="259" max="259" width="24.7109375" style="22" customWidth="1"/>
    <col min="260" max="260" width="16.7109375" style="22" customWidth="1"/>
    <col min="261" max="261" width="24.7109375" style="22" customWidth="1"/>
    <col min="262" max="262" width="16.7109375" style="22" customWidth="1"/>
    <col min="263" max="263" width="12.7109375" style="22" customWidth="1"/>
    <col min="264" max="264" width="16.7109375" style="22" customWidth="1"/>
    <col min="265" max="265" width="18.7109375" style="22" customWidth="1"/>
    <col min="266" max="512" width="9.140625" style="22"/>
    <col min="513" max="513" width="5.7109375" style="22" customWidth="1"/>
    <col min="514" max="514" width="42.7109375" style="22" customWidth="1"/>
    <col min="515" max="515" width="24.7109375" style="22" customWidth="1"/>
    <col min="516" max="516" width="16.7109375" style="22" customWidth="1"/>
    <col min="517" max="517" width="24.7109375" style="22" customWidth="1"/>
    <col min="518" max="518" width="16.7109375" style="22" customWidth="1"/>
    <col min="519" max="519" width="12.7109375" style="22" customWidth="1"/>
    <col min="520" max="520" width="16.7109375" style="22" customWidth="1"/>
    <col min="521" max="521" width="18.7109375" style="22" customWidth="1"/>
    <col min="522" max="768" width="9.140625" style="22"/>
    <col min="769" max="769" width="5.7109375" style="22" customWidth="1"/>
    <col min="770" max="770" width="42.7109375" style="22" customWidth="1"/>
    <col min="771" max="771" width="24.7109375" style="22" customWidth="1"/>
    <col min="772" max="772" width="16.7109375" style="22" customWidth="1"/>
    <col min="773" max="773" width="24.7109375" style="22" customWidth="1"/>
    <col min="774" max="774" width="16.7109375" style="22" customWidth="1"/>
    <col min="775" max="775" width="12.7109375" style="22" customWidth="1"/>
    <col min="776" max="776" width="16.7109375" style="22" customWidth="1"/>
    <col min="777" max="777" width="18.7109375" style="22" customWidth="1"/>
    <col min="778" max="1024" width="9.140625" style="22"/>
    <col min="1025" max="1025" width="5.7109375" style="22" customWidth="1"/>
    <col min="1026" max="1026" width="42.7109375" style="22" customWidth="1"/>
    <col min="1027" max="1027" width="24.7109375" style="22" customWidth="1"/>
    <col min="1028" max="1028" width="16.7109375" style="22" customWidth="1"/>
    <col min="1029" max="1029" width="24.7109375" style="22" customWidth="1"/>
    <col min="1030" max="1030" width="16.7109375" style="22" customWidth="1"/>
    <col min="1031" max="1031" width="12.7109375" style="22" customWidth="1"/>
    <col min="1032" max="1032" width="16.7109375" style="22" customWidth="1"/>
    <col min="1033" max="1033" width="18.7109375" style="22" customWidth="1"/>
    <col min="1034" max="1280" width="9.140625" style="22"/>
    <col min="1281" max="1281" width="5.7109375" style="22" customWidth="1"/>
    <col min="1282" max="1282" width="42.7109375" style="22" customWidth="1"/>
    <col min="1283" max="1283" width="24.7109375" style="22" customWidth="1"/>
    <col min="1284" max="1284" width="16.7109375" style="22" customWidth="1"/>
    <col min="1285" max="1285" width="24.7109375" style="22" customWidth="1"/>
    <col min="1286" max="1286" width="16.7109375" style="22" customWidth="1"/>
    <col min="1287" max="1287" width="12.7109375" style="22" customWidth="1"/>
    <col min="1288" max="1288" width="16.7109375" style="22" customWidth="1"/>
    <col min="1289" max="1289" width="18.7109375" style="22" customWidth="1"/>
    <col min="1290" max="1536" width="9.140625" style="22"/>
    <col min="1537" max="1537" width="5.7109375" style="22" customWidth="1"/>
    <col min="1538" max="1538" width="42.7109375" style="22" customWidth="1"/>
    <col min="1539" max="1539" width="24.7109375" style="22" customWidth="1"/>
    <col min="1540" max="1540" width="16.7109375" style="22" customWidth="1"/>
    <col min="1541" max="1541" width="24.7109375" style="22" customWidth="1"/>
    <col min="1542" max="1542" width="16.7109375" style="22" customWidth="1"/>
    <col min="1543" max="1543" width="12.7109375" style="22" customWidth="1"/>
    <col min="1544" max="1544" width="16.7109375" style="22" customWidth="1"/>
    <col min="1545" max="1545" width="18.7109375" style="22" customWidth="1"/>
    <col min="1546" max="1792" width="9.140625" style="22"/>
    <col min="1793" max="1793" width="5.7109375" style="22" customWidth="1"/>
    <col min="1794" max="1794" width="42.7109375" style="22" customWidth="1"/>
    <col min="1795" max="1795" width="24.7109375" style="22" customWidth="1"/>
    <col min="1796" max="1796" width="16.7109375" style="22" customWidth="1"/>
    <col min="1797" max="1797" width="24.7109375" style="22" customWidth="1"/>
    <col min="1798" max="1798" width="16.7109375" style="22" customWidth="1"/>
    <col min="1799" max="1799" width="12.7109375" style="22" customWidth="1"/>
    <col min="1800" max="1800" width="16.7109375" style="22" customWidth="1"/>
    <col min="1801" max="1801" width="18.7109375" style="22" customWidth="1"/>
    <col min="1802" max="2048" width="9.140625" style="22"/>
    <col min="2049" max="2049" width="5.7109375" style="22" customWidth="1"/>
    <col min="2050" max="2050" width="42.7109375" style="22" customWidth="1"/>
    <col min="2051" max="2051" width="24.7109375" style="22" customWidth="1"/>
    <col min="2052" max="2052" width="16.7109375" style="22" customWidth="1"/>
    <col min="2053" max="2053" width="24.7109375" style="22" customWidth="1"/>
    <col min="2054" max="2054" width="16.7109375" style="22" customWidth="1"/>
    <col min="2055" max="2055" width="12.7109375" style="22" customWidth="1"/>
    <col min="2056" max="2056" width="16.7109375" style="22" customWidth="1"/>
    <col min="2057" max="2057" width="18.7109375" style="22" customWidth="1"/>
    <col min="2058" max="2304" width="9.140625" style="22"/>
    <col min="2305" max="2305" width="5.7109375" style="22" customWidth="1"/>
    <col min="2306" max="2306" width="42.7109375" style="22" customWidth="1"/>
    <col min="2307" max="2307" width="24.7109375" style="22" customWidth="1"/>
    <col min="2308" max="2308" width="16.7109375" style="22" customWidth="1"/>
    <col min="2309" max="2309" width="24.7109375" style="22" customWidth="1"/>
    <col min="2310" max="2310" width="16.7109375" style="22" customWidth="1"/>
    <col min="2311" max="2311" width="12.7109375" style="22" customWidth="1"/>
    <col min="2312" max="2312" width="16.7109375" style="22" customWidth="1"/>
    <col min="2313" max="2313" width="18.7109375" style="22" customWidth="1"/>
    <col min="2314" max="2560" width="9.140625" style="22"/>
    <col min="2561" max="2561" width="5.7109375" style="22" customWidth="1"/>
    <col min="2562" max="2562" width="42.7109375" style="22" customWidth="1"/>
    <col min="2563" max="2563" width="24.7109375" style="22" customWidth="1"/>
    <col min="2564" max="2564" width="16.7109375" style="22" customWidth="1"/>
    <col min="2565" max="2565" width="24.7109375" style="22" customWidth="1"/>
    <col min="2566" max="2566" width="16.7109375" style="22" customWidth="1"/>
    <col min="2567" max="2567" width="12.7109375" style="22" customWidth="1"/>
    <col min="2568" max="2568" width="16.7109375" style="22" customWidth="1"/>
    <col min="2569" max="2569" width="18.7109375" style="22" customWidth="1"/>
    <col min="2570" max="2816" width="9.140625" style="22"/>
    <col min="2817" max="2817" width="5.7109375" style="22" customWidth="1"/>
    <col min="2818" max="2818" width="42.7109375" style="22" customWidth="1"/>
    <col min="2819" max="2819" width="24.7109375" style="22" customWidth="1"/>
    <col min="2820" max="2820" width="16.7109375" style="22" customWidth="1"/>
    <col min="2821" max="2821" width="24.7109375" style="22" customWidth="1"/>
    <col min="2822" max="2822" width="16.7109375" style="22" customWidth="1"/>
    <col min="2823" max="2823" width="12.7109375" style="22" customWidth="1"/>
    <col min="2824" max="2824" width="16.7109375" style="22" customWidth="1"/>
    <col min="2825" max="2825" width="18.7109375" style="22" customWidth="1"/>
    <col min="2826" max="3072" width="9.140625" style="22"/>
    <col min="3073" max="3073" width="5.7109375" style="22" customWidth="1"/>
    <col min="3074" max="3074" width="42.7109375" style="22" customWidth="1"/>
    <col min="3075" max="3075" width="24.7109375" style="22" customWidth="1"/>
    <col min="3076" max="3076" width="16.7109375" style="22" customWidth="1"/>
    <col min="3077" max="3077" width="24.7109375" style="22" customWidth="1"/>
    <col min="3078" max="3078" width="16.7109375" style="22" customWidth="1"/>
    <col min="3079" max="3079" width="12.7109375" style="22" customWidth="1"/>
    <col min="3080" max="3080" width="16.7109375" style="22" customWidth="1"/>
    <col min="3081" max="3081" width="18.7109375" style="22" customWidth="1"/>
    <col min="3082" max="3328" width="9.140625" style="22"/>
    <col min="3329" max="3329" width="5.7109375" style="22" customWidth="1"/>
    <col min="3330" max="3330" width="42.7109375" style="22" customWidth="1"/>
    <col min="3331" max="3331" width="24.7109375" style="22" customWidth="1"/>
    <col min="3332" max="3332" width="16.7109375" style="22" customWidth="1"/>
    <col min="3333" max="3333" width="24.7109375" style="22" customWidth="1"/>
    <col min="3334" max="3334" width="16.7109375" style="22" customWidth="1"/>
    <col min="3335" max="3335" width="12.7109375" style="22" customWidth="1"/>
    <col min="3336" max="3336" width="16.7109375" style="22" customWidth="1"/>
    <col min="3337" max="3337" width="18.7109375" style="22" customWidth="1"/>
    <col min="3338" max="3584" width="9.140625" style="22"/>
    <col min="3585" max="3585" width="5.7109375" style="22" customWidth="1"/>
    <col min="3586" max="3586" width="42.7109375" style="22" customWidth="1"/>
    <col min="3587" max="3587" width="24.7109375" style="22" customWidth="1"/>
    <col min="3588" max="3588" width="16.7109375" style="22" customWidth="1"/>
    <col min="3589" max="3589" width="24.7109375" style="22" customWidth="1"/>
    <col min="3590" max="3590" width="16.7109375" style="22" customWidth="1"/>
    <col min="3591" max="3591" width="12.7109375" style="22" customWidth="1"/>
    <col min="3592" max="3592" width="16.7109375" style="22" customWidth="1"/>
    <col min="3593" max="3593" width="18.7109375" style="22" customWidth="1"/>
    <col min="3594" max="3840" width="9.140625" style="22"/>
    <col min="3841" max="3841" width="5.7109375" style="22" customWidth="1"/>
    <col min="3842" max="3842" width="42.7109375" style="22" customWidth="1"/>
    <col min="3843" max="3843" width="24.7109375" style="22" customWidth="1"/>
    <col min="3844" max="3844" width="16.7109375" style="22" customWidth="1"/>
    <col min="3845" max="3845" width="24.7109375" style="22" customWidth="1"/>
    <col min="3846" max="3846" width="16.7109375" style="22" customWidth="1"/>
    <col min="3847" max="3847" width="12.7109375" style="22" customWidth="1"/>
    <col min="3848" max="3848" width="16.7109375" style="22" customWidth="1"/>
    <col min="3849" max="3849" width="18.7109375" style="22" customWidth="1"/>
    <col min="3850" max="4096" width="9.140625" style="22"/>
    <col min="4097" max="4097" width="5.7109375" style="22" customWidth="1"/>
    <col min="4098" max="4098" width="42.7109375" style="22" customWidth="1"/>
    <col min="4099" max="4099" width="24.7109375" style="22" customWidth="1"/>
    <col min="4100" max="4100" width="16.7109375" style="22" customWidth="1"/>
    <col min="4101" max="4101" width="24.7109375" style="22" customWidth="1"/>
    <col min="4102" max="4102" width="16.7109375" style="22" customWidth="1"/>
    <col min="4103" max="4103" width="12.7109375" style="22" customWidth="1"/>
    <col min="4104" max="4104" width="16.7109375" style="22" customWidth="1"/>
    <col min="4105" max="4105" width="18.7109375" style="22" customWidth="1"/>
    <col min="4106" max="4352" width="9.140625" style="22"/>
    <col min="4353" max="4353" width="5.7109375" style="22" customWidth="1"/>
    <col min="4354" max="4354" width="42.7109375" style="22" customWidth="1"/>
    <col min="4355" max="4355" width="24.7109375" style="22" customWidth="1"/>
    <col min="4356" max="4356" width="16.7109375" style="22" customWidth="1"/>
    <col min="4357" max="4357" width="24.7109375" style="22" customWidth="1"/>
    <col min="4358" max="4358" width="16.7109375" style="22" customWidth="1"/>
    <col min="4359" max="4359" width="12.7109375" style="22" customWidth="1"/>
    <col min="4360" max="4360" width="16.7109375" style="22" customWidth="1"/>
    <col min="4361" max="4361" width="18.7109375" style="22" customWidth="1"/>
    <col min="4362" max="4608" width="9.140625" style="22"/>
    <col min="4609" max="4609" width="5.7109375" style="22" customWidth="1"/>
    <col min="4610" max="4610" width="42.7109375" style="22" customWidth="1"/>
    <col min="4611" max="4611" width="24.7109375" style="22" customWidth="1"/>
    <col min="4612" max="4612" width="16.7109375" style="22" customWidth="1"/>
    <col min="4613" max="4613" width="24.7109375" style="22" customWidth="1"/>
    <col min="4614" max="4614" width="16.7109375" style="22" customWidth="1"/>
    <col min="4615" max="4615" width="12.7109375" style="22" customWidth="1"/>
    <col min="4616" max="4616" width="16.7109375" style="22" customWidth="1"/>
    <col min="4617" max="4617" width="18.7109375" style="22" customWidth="1"/>
    <col min="4618" max="4864" width="9.140625" style="22"/>
    <col min="4865" max="4865" width="5.7109375" style="22" customWidth="1"/>
    <col min="4866" max="4866" width="42.7109375" style="22" customWidth="1"/>
    <col min="4867" max="4867" width="24.7109375" style="22" customWidth="1"/>
    <col min="4868" max="4868" width="16.7109375" style="22" customWidth="1"/>
    <col min="4869" max="4869" width="24.7109375" style="22" customWidth="1"/>
    <col min="4870" max="4870" width="16.7109375" style="22" customWidth="1"/>
    <col min="4871" max="4871" width="12.7109375" style="22" customWidth="1"/>
    <col min="4872" max="4872" width="16.7109375" style="22" customWidth="1"/>
    <col min="4873" max="4873" width="18.7109375" style="22" customWidth="1"/>
    <col min="4874" max="5120" width="9.140625" style="22"/>
    <col min="5121" max="5121" width="5.7109375" style="22" customWidth="1"/>
    <col min="5122" max="5122" width="42.7109375" style="22" customWidth="1"/>
    <col min="5123" max="5123" width="24.7109375" style="22" customWidth="1"/>
    <col min="5124" max="5124" width="16.7109375" style="22" customWidth="1"/>
    <col min="5125" max="5125" width="24.7109375" style="22" customWidth="1"/>
    <col min="5126" max="5126" width="16.7109375" style="22" customWidth="1"/>
    <col min="5127" max="5127" width="12.7109375" style="22" customWidth="1"/>
    <col min="5128" max="5128" width="16.7109375" style="22" customWidth="1"/>
    <col min="5129" max="5129" width="18.7109375" style="22" customWidth="1"/>
    <col min="5130" max="5376" width="9.140625" style="22"/>
    <col min="5377" max="5377" width="5.7109375" style="22" customWidth="1"/>
    <col min="5378" max="5378" width="42.7109375" style="22" customWidth="1"/>
    <col min="5379" max="5379" width="24.7109375" style="22" customWidth="1"/>
    <col min="5380" max="5380" width="16.7109375" style="22" customWidth="1"/>
    <col min="5381" max="5381" width="24.7109375" style="22" customWidth="1"/>
    <col min="5382" max="5382" width="16.7109375" style="22" customWidth="1"/>
    <col min="5383" max="5383" width="12.7109375" style="22" customWidth="1"/>
    <col min="5384" max="5384" width="16.7109375" style="22" customWidth="1"/>
    <col min="5385" max="5385" width="18.7109375" style="22" customWidth="1"/>
    <col min="5386" max="5632" width="9.140625" style="22"/>
    <col min="5633" max="5633" width="5.7109375" style="22" customWidth="1"/>
    <col min="5634" max="5634" width="42.7109375" style="22" customWidth="1"/>
    <col min="5635" max="5635" width="24.7109375" style="22" customWidth="1"/>
    <col min="5636" max="5636" width="16.7109375" style="22" customWidth="1"/>
    <col min="5637" max="5637" width="24.7109375" style="22" customWidth="1"/>
    <col min="5638" max="5638" width="16.7109375" style="22" customWidth="1"/>
    <col min="5639" max="5639" width="12.7109375" style="22" customWidth="1"/>
    <col min="5640" max="5640" width="16.7109375" style="22" customWidth="1"/>
    <col min="5641" max="5641" width="18.7109375" style="22" customWidth="1"/>
    <col min="5642" max="5888" width="9.140625" style="22"/>
    <col min="5889" max="5889" width="5.7109375" style="22" customWidth="1"/>
    <col min="5890" max="5890" width="42.7109375" style="22" customWidth="1"/>
    <col min="5891" max="5891" width="24.7109375" style="22" customWidth="1"/>
    <col min="5892" max="5892" width="16.7109375" style="22" customWidth="1"/>
    <col min="5893" max="5893" width="24.7109375" style="22" customWidth="1"/>
    <col min="5894" max="5894" width="16.7109375" style="22" customWidth="1"/>
    <col min="5895" max="5895" width="12.7109375" style="22" customWidth="1"/>
    <col min="5896" max="5896" width="16.7109375" style="22" customWidth="1"/>
    <col min="5897" max="5897" width="18.7109375" style="22" customWidth="1"/>
    <col min="5898" max="6144" width="9.140625" style="22"/>
    <col min="6145" max="6145" width="5.7109375" style="22" customWidth="1"/>
    <col min="6146" max="6146" width="42.7109375" style="22" customWidth="1"/>
    <col min="6147" max="6147" width="24.7109375" style="22" customWidth="1"/>
    <col min="6148" max="6148" width="16.7109375" style="22" customWidth="1"/>
    <col min="6149" max="6149" width="24.7109375" style="22" customWidth="1"/>
    <col min="6150" max="6150" width="16.7109375" style="22" customWidth="1"/>
    <col min="6151" max="6151" width="12.7109375" style="22" customWidth="1"/>
    <col min="6152" max="6152" width="16.7109375" style="22" customWidth="1"/>
    <col min="6153" max="6153" width="18.7109375" style="22" customWidth="1"/>
    <col min="6154" max="6400" width="9.140625" style="22"/>
    <col min="6401" max="6401" width="5.7109375" style="22" customWidth="1"/>
    <col min="6402" max="6402" width="42.7109375" style="22" customWidth="1"/>
    <col min="6403" max="6403" width="24.7109375" style="22" customWidth="1"/>
    <col min="6404" max="6404" width="16.7109375" style="22" customWidth="1"/>
    <col min="6405" max="6405" width="24.7109375" style="22" customWidth="1"/>
    <col min="6406" max="6406" width="16.7109375" style="22" customWidth="1"/>
    <col min="6407" max="6407" width="12.7109375" style="22" customWidth="1"/>
    <col min="6408" max="6408" width="16.7109375" style="22" customWidth="1"/>
    <col min="6409" max="6409" width="18.7109375" style="22" customWidth="1"/>
    <col min="6410" max="6656" width="9.140625" style="22"/>
    <col min="6657" max="6657" width="5.7109375" style="22" customWidth="1"/>
    <col min="6658" max="6658" width="42.7109375" style="22" customWidth="1"/>
    <col min="6659" max="6659" width="24.7109375" style="22" customWidth="1"/>
    <col min="6660" max="6660" width="16.7109375" style="22" customWidth="1"/>
    <col min="6661" max="6661" width="24.7109375" style="22" customWidth="1"/>
    <col min="6662" max="6662" width="16.7109375" style="22" customWidth="1"/>
    <col min="6663" max="6663" width="12.7109375" style="22" customWidth="1"/>
    <col min="6664" max="6664" width="16.7109375" style="22" customWidth="1"/>
    <col min="6665" max="6665" width="18.7109375" style="22" customWidth="1"/>
    <col min="6666" max="6912" width="9.140625" style="22"/>
    <col min="6913" max="6913" width="5.7109375" style="22" customWidth="1"/>
    <col min="6914" max="6914" width="42.7109375" style="22" customWidth="1"/>
    <col min="6915" max="6915" width="24.7109375" style="22" customWidth="1"/>
    <col min="6916" max="6916" width="16.7109375" style="22" customWidth="1"/>
    <col min="6917" max="6917" width="24.7109375" style="22" customWidth="1"/>
    <col min="6918" max="6918" width="16.7109375" style="22" customWidth="1"/>
    <col min="6919" max="6919" width="12.7109375" style="22" customWidth="1"/>
    <col min="6920" max="6920" width="16.7109375" style="22" customWidth="1"/>
    <col min="6921" max="6921" width="18.7109375" style="22" customWidth="1"/>
    <col min="6922" max="7168" width="9.140625" style="22"/>
    <col min="7169" max="7169" width="5.7109375" style="22" customWidth="1"/>
    <col min="7170" max="7170" width="42.7109375" style="22" customWidth="1"/>
    <col min="7171" max="7171" width="24.7109375" style="22" customWidth="1"/>
    <col min="7172" max="7172" width="16.7109375" style="22" customWidth="1"/>
    <col min="7173" max="7173" width="24.7109375" style="22" customWidth="1"/>
    <col min="7174" max="7174" width="16.7109375" style="22" customWidth="1"/>
    <col min="7175" max="7175" width="12.7109375" style="22" customWidth="1"/>
    <col min="7176" max="7176" width="16.7109375" style="22" customWidth="1"/>
    <col min="7177" max="7177" width="18.7109375" style="22" customWidth="1"/>
    <col min="7178" max="7424" width="9.140625" style="22"/>
    <col min="7425" max="7425" width="5.7109375" style="22" customWidth="1"/>
    <col min="7426" max="7426" width="42.7109375" style="22" customWidth="1"/>
    <col min="7427" max="7427" width="24.7109375" style="22" customWidth="1"/>
    <col min="7428" max="7428" width="16.7109375" style="22" customWidth="1"/>
    <col min="7429" max="7429" width="24.7109375" style="22" customWidth="1"/>
    <col min="7430" max="7430" width="16.7109375" style="22" customWidth="1"/>
    <col min="7431" max="7431" width="12.7109375" style="22" customWidth="1"/>
    <col min="7432" max="7432" width="16.7109375" style="22" customWidth="1"/>
    <col min="7433" max="7433" width="18.7109375" style="22" customWidth="1"/>
    <col min="7434" max="7680" width="9.140625" style="22"/>
    <col min="7681" max="7681" width="5.7109375" style="22" customWidth="1"/>
    <col min="7682" max="7682" width="42.7109375" style="22" customWidth="1"/>
    <col min="7683" max="7683" width="24.7109375" style="22" customWidth="1"/>
    <col min="7684" max="7684" width="16.7109375" style="22" customWidth="1"/>
    <col min="7685" max="7685" width="24.7109375" style="22" customWidth="1"/>
    <col min="7686" max="7686" width="16.7109375" style="22" customWidth="1"/>
    <col min="7687" max="7687" width="12.7109375" style="22" customWidth="1"/>
    <col min="7688" max="7688" width="16.7109375" style="22" customWidth="1"/>
    <col min="7689" max="7689" width="18.7109375" style="22" customWidth="1"/>
    <col min="7690" max="7936" width="9.140625" style="22"/>
    <col min="7937" max="7937" width="5.7109375" style="22" customWidth="1"/>
    <col min="7938" max="7938" width="42.7109375" style="22" customWidth="1"/>
    <col min="7939" max="7939" width="24.7109375" style="22" customWidth="1"/>
    <col min="7940" max="7940" width="16.7109375" style="22" customWidth="1"/>
    <col min="7941" max="7941" width="24.7109375" style="22" customWidth="1"/>
    <col min="7942" max="7942" width="16.7109375" style="22" customWidth="1"/>
    <col min="7943" max="7943" width="12.7109375" style="22" customWidth="1"/>
    <col min="7944" max="7944" width="16.7109375" style="22" customWidth="1"/>
    <col min="7945" max="7945" width="18.7109375" style="22" customWidth="1"/>
    <col min="7946" max="8192" width="9.140625" style="22"/>
    <col min="8193" max="8193" width="5.7109375" style="22" customWidth="1"/>
    <col min="8194" max="8194" width="42.7109375" style="22" customWidth="1"/>
    <col min="8195" max="8195" width="24.7109375" style="22" customWidth="1"/>
    <col min="8196" max="8196" width="16.7109375" style="22" customWidth="1"/>
    <col min="8197" max="8197" width="24.7109375" style="22" customWidth="1"/>
    <col min="8198" max="8198" width="16.7109375" style="22" customWidth="1"/>
    <col min="8199" max="8199" width="12.7109375" style="22" customWidth="1"/>
    <col min="8200" max="8200" width="16.7109375" style="22" customWidth="1"/>
    <col min="8201" max="8201" width="18.7109375" style="22" customWidth="1"/>
    <col min="8202" max="8448" width="9.140625" style="22"/>
    <col min="8449" max="8449" width="5.7109375" style="22" customWidth="1"/>
    <col min="8450" max="8450" width="42.7109375" style="22" customWidth="1"/>
    <col min="8451" max="8451" width="24.7109375" style="22" customWidth="1"/>
    <col min="8452" max="8452" width="16.7109375" style="22" customWidth="1"/>
    <col min="8453" max="8453" width="24.7109375" style="22" customWidth="1"/>
    <col min="8454" max="8454" width="16.7109375" style="22" customWidth="1"/>
    <col min="8455" max="8455" width="12.7109375" style="22" customWidth="1"/>
    <col min="8456" max="8456" width="16.7109375" style="22" customWidth="1"/>
    <col min="8457" max="8457" width="18.7109375" style="22" customWidth="1"/>
    <col min="8458" max="8704" width="9.140625" style="22"/>
    <col min="8705" max="8705" width="5.7109375" style="22" customWidth="1"/>
    <col min="8706" max="8706" width="42.7109375" style="22" customWidth="1"/>
    <col min="8707" max="8707" width="24.7109375" style="22" customWidth="1"/>
    <col min="8708" max="8708" width="16.7109375" style="22" customWidth="1"/>
    <col min="8709" max="8709" width="24.7109375" style="22" customWidth="1"/>
    <col min="8710" max="8710" width="16.7109375" style="22" customWidth="1"/>
    <col min="8711" max="8711" width="12.7109375" style="22" customWidth="1"/>
    <col min="8712" max="8712" width="16.7109375" style="22" customWidth="1"/>
    <col min="8713" max="8713" width="18.7109375" style="22" customWidth="1"/>
    <col min="8714" max="8960" width="9.140625" style="22"/>
    <col min="8961" max="8961" width="5.7109375" style="22" customWidth="1"/>
    <col min="8962" max="8962" width="42.7109375" style="22" customWidth="1"/>
    <col min="8963" max="8963" width="24.7109375" style="22" customWidth="1"/>
    <col min="8964" max="8964" width="16.7109375" style="22" customWidth="1"/>
    <col min="8965" max="8965" width="24.7109375" style="22" customWidth="1"/>
    <col min="8966" max="8966" width="16.7109375" style="22" customWidth="1"/>
    <col min="8967" max="8967" width="12.7109375" style="22" customWidth="1"/>
    <col min="8968" max="8968" width="16.7109375" style="22" customWidth="1"/>
    <col min="8969" max="8969" width="18.7109375" style="22" customWidth="1"/>
    <col min="8970" max="9216" width="9.140625" style="22"/>
    <col min="9217" max="9217" width="5.7109375" style="22" customWidth="1"/>
    <col min="9218" max="9218" width="42.7109375" style="22" customWidth="1"/>
    <col min="9219" max="9219" width="24.7109375" style="22" customWidth="1"/>
    <col min="9220" max="9220" width="16.7109375" style="22" customWidth="1"/>
    <col min="9221" max="9221" width="24.7109375" style="22" customWidth="1"/>
    <col min="9222" max="9222" width="16.7109375" style="22" customWidth="1"/>
    <col min="9223" max="9223" width="12.7109375" style="22" customWidth="1"/>
    <col min="9224" max="9224" width="16.7109375" style="22" customWidth="1"/>
    <col min="9225" max="9225" width="18.7109375" style="22" customWidth="1"/>
    <col min="9226" max="9472" width="9.140625" style="22"/>
    <col min="9473" max="9473" width="5.7109375" style="22" customWidth="1"/>
    <col min="9474" max="9474" width="42.7109375" style="22" customWidth="1"/>
    <col min="9475" max="9475" width="24.7109375" style="22" customWidth="1"/>
    <col min="9476" max="9476" width="16.7109375" style="22" customWidth="1"/>
    <col min="9477" max="9477" width="24.7109375" style="22" customWidth="1"/>
    <col min="9478" max="9478" width="16.7109375" style="22" customWidth="1"/>
    <col min="9479" max="9479" width="12.7109375" style="22" customWidth="1"/>
    <col min="9480" max="9480" width="16.7109375" style="22" customWidth="1"/>
    <col min="9481" max="9481" width="18.7109375" style="22" customWidth="1"/>
    <col min="9482" max="9728" width="9.140625" style="22"/>
    <col min="9729" max="9729" width="5.7109375" style="22" customWidth="1"/>
    <col min="9730" max="9730" width="42.7109375" style="22" customWidth="1"/>
    <col min="9731" max="9731" width="24.7109375" style="22" customWidth="1"/>
    <col min="9732" max="9732" width="16.7109375" style="22" customWidth="1"/>
    <col min="9733" max="9733" width="24.7109375" style="22" customWidth="1"/>
    <col min="9734" max="9734" width="16.7109375" style="22" customWidth="1"/>
    <col min="9735" max="9735" width="12.7109375" style="22" customWidth="1"/>
    <col min="9736" max="9736" width="16.7109375" style="22" customWidth="1"/>
    <col min="9737" max="9737" width="18.7109375" style="22" customWidth="1"/>
    <col min="9738" max="9984" width="9.140625" style="22"/>
    <col min="9985" max="9985" width="5.7109375" style="22" customWidth="1"/>
    <col min="9986" max="9986" width="42.7109375" style="22" customWidth="1"/>
    <col min="9987" max="9987" width="24.7109375" style="22" customWidth="1"/>
    <col min="9988" max="9988" width="16.7109375" style="22" customWidth="1"/>
    <col min="9989" max="9989" width="24.7109375" style="22" customWidth="1"/>
    <col min="9990" max="9990" width="16.7109375" style="22" customWidth="1"/>
    <col min="9991" max="9991" width="12.7109375" style="22" customWidth="1"/>
    <col min="9992" max="9992" width="16.7109375" style="22" customWidth="1"/>
    <col min="9993" max="9993" width="18.7109375" style="22" customWidth="1"/>
    <col min="9994" max="10240" width="9.140625" style="22"/>
    <col min="10241" max="10241" width="5.7109375" style="22" customWidth="1"/>
    <col min="10242" max="10242" width="42.7109375" style="22" customWidth="1"/>
    <col min="10243" max="10243" width="24.7109375" style="22" customWidth="1"/>
    <col min="10244" max="10244" width="16.7109375" style="22" customWidth="1"/>
    <col min="10245" max="10245" width="24.7109375" style="22" customWidth="1"/>
    <col min="10246" max="10246" width="16.7109375" style="22" customWidth="1"/>
    <col min="10247" max="10247" width="12.7109375" style="22" customWidth="1"/>
    <col min="10248" max="10248" width="16.7109375" style="22" customWidth="1"/>
    <col min="10249" max="10249" width="18.7109375" style="22" customWidth="1"/>
    <col min="10250" max="10496" width="9.140625" style="22"/>
    <col min="10497" max="10497" width="5.7109375" style="22" customWidth="1"/>
    <col min="10498" max="10498" width="42.7109375" style="22" customWidth="1"/>
    <col min="10499" max="10499" width="24.7109375" style="22" customWidth="1"/>
    <col min="10500" max="10500" width="16.7109375" style="22" customWidth="1"/>
    <col min="10501" max="10501" width="24.7109375" style="22" customWidth="1"/>
    <col min="10502" max="10502" width="16.7109375" style="22" customWidth="1"/>
    <col min="10503" max="10503" width="12.7109375" style="22" customWidth="1"/>
    <col min="10504" max="10504" width="16.7109375" style="22" customWidth="1"/>
    <col min="10505" max="10505" width="18.7109375" style="22" customWidth="1"/>
    <col min="10506" max="10752" width="9.140625" style="22"/>
    <col min="10753" max="10753" width="5.7109375" style="22" customWidth="1"/>
    <col min="10754" max="10754" width="42.7109375" style="22" customWidth="1"/>
    <col min="10755" max="10755" width="24.7109375" style="22" customWidth="1"/>
    <col min="10756" max="10756" width="16.7109375" style="22" customWidth="1"/>
    <col min="10757" max="10757" width="24.7109375" style="22" customWidth="1"/>
    <col min="10758" max="10758" width="16.7109375" style="22" customWidth="1"/>
    <col min="10759" max="10759" width="12.7109375" style="22" customWidth="1"/>
    <col min="10760" max="10760" width="16.7109375" style="22" customWidth="1"/>
    <col min="10761" max="10761" width="18.7109375" style="22" customWidth="1"/>
    <col min="10762" max="11008" width="9.140625" style="22"/>
    <col min="11009" max="11009" width="5.7109375" style="22" customWidth="1"/>
    <col min="11010" max="11010" width="42.7109375" style="22" customWidth="1"/>
    <col min="11011" max="11011" width="24.7109375" style="22" customWidth="1"/>
    <col min="11012" max="11012" width="16.7109375" style="22" customWidth="1"/>
    <col min="11013" max="11013" width="24.7109375" style="22" customWidth="1"/>
    <col min="11014" max="11014" width="16.7109375" style="22" customWidth="1"/>
    <col min="11015" max="11015" width="12.7109375" style="22" customWidth="1"/>
    <col min="11016" max="11016" width="16.7109375" style="22" customWidth="1"/>
    <col min="11017" max="11017" width="18.7109375" style="22" customWidth="1"/>
    <col min="11018" max="11264" width="9.140625" style="22"/>
    <col min="11265" max="11265" width="5.7109375" style="22" customWidth="1"/>
    <col min="11266" max="11266" width="42.7109375" style="22" customWidth="1"/>
    <col min="11267" max="11267" width="24.7109375" style="22" customWidth="1"/>
    <col min="11268" max="11268" width="16.7109375" style="22" customWidth="1"/>
    <col min="11269" max="11269" width="24.7109375" style="22" customWidth="1"/>
    <col min="11270" max="11270" width="16.7109375" style="22" customWidth="1"/>
    <col min="11271" max="11271" width="12.7109375" style="22" customWidth="1"/>
    <col min="11272" max="11272" width="16.7109375" style="22" customWidth="1"/>
    <col min="11273" max="11273" width="18.7109375" style="22" customWidth="1"/>
    <col min="11274" max="11520" width="9.140625" style="22"/>
    <col min="11521" max="11521" width="5.7109375" style="22" customWidth="1"/>
    <col min="11522" max="11522" width="42.7109375" style="22" customWidth="1"/>
    <col min="11523" max="11523" width="24.7109375" style="22" customWidth="1"/>
    <col min="11524" max="11524" width="16.7109375" style="22" customWidth="1"/>
    <col min="11525" max="11525" width="24.7109375" style="22" customWidth="1"/>
    <col min="11526" max="11526" width="16.7109375" style="22" customWidth="1"/>
    <col min="11527" max="11527" width="12.7109375" style="22" customWidth="1"/>
    <col min="11528" max="11528" width="16.7109375" style="22" customWidth="1"/>
    <col min="11529" max="11529" width="18.7109375" style="22" customWidth="1"/>
    <col min="11530" max="11776" width="9.140625" style="22"/>
    <col min="11777" max="11777" width="5.7109375" style="22" customWidth="1"/>
    <col min="11778" max="11778" width="42.7109375" style="22" customWidth="1"/>
    <col min="11779" max="11779" width="24.7109375" style="22" customWidth="1"/>
    <col min="11780" max="11780" width="16.7109375" style="22" customWidth="1"/>
    <col min="11781" max="11781" width="24.7109375" style="22" customWidth="1"/>
    <col min="11782" max="11782" width="16.7109375" style="22" customWidth="1"/>
    <col min="11783" max="11783" width="12.7109375" style="22" customWidth="1"/>
    <col min="11784" max="11784" width="16.7109375" style="22" customWidth="1"/>
    <col min="11785" max="11785" width="18.7109375" style="22" customWidth="1"/>
    <col min="11786" max="12032" width="9.140625" style="22"/>
    <col min="12033" max="12033" width="5.7109375" style="22" customWidth="1"/>
    <col min="12034" max="12034" width="42.7109375" style="22" customWidth="1"/>
    <col min="12035" max="12035" width="24.7109375" style="22" customWidth="1"/>
    <col min="12036" max="12036" width="16.7109375" style="22" customWidth="1"/>
    <col min="12037" max="12037" width="24.7109375" style="22" customWidth="1"/>
    <col min="12038" max="12038" width="16.7109375" style="22" customWidth="1"/>
    <col min="12039" max="12039" width="12.7109375" style="22" customWidth="1"/>
    <col min="12040" max="12040" width="16.7109375" style="22" customWidth="1"/>
    <col min="12041" max="12041" width="18.7109375" style="22" customWidth="1"/>
    <col min="12042" max="12288" width="9.140625" style="22"/>
    <col min="12289" max="12289" width="5.7109375" style="22" customWidth="1"/>
    <col min="12290" max="12290" width="42.7109375" style="22" customWidth="1"/>
    <col min="12291" max="12291" width="24.7109375" style="22" customWidth="1"/>
    <col min="12292" max="12292" width="16.7109375" style="22" customWidth="1"/>
    <col min="12293" max="12293" width="24.7109375" style="22" customWidth="1"/>
    <col min="12294" max="12294" width="16.7109375" style="22" customWidth="1"/>
    <col min="12295" max="12295" width="12.7109375" style="22" customWidth="1"/>
    <col min="12296" max="12296" width="16.7109375" style="22" customWidth="1"/>
    <col min="12297" max="12297" width="18.7109375" style="22" customWidth="1"/>
    <col min="12298" max="12544" width="9.140625" style="22"/>
    <col min="12545" max="12545" width="5.7109375" style="22" customWidth="1"/>
    <col min="12546" max="12546" width="42.7109375" style="22" customWidth="1"/>
    <col min="12547" max="12547" width="24.7109375" style="22" customWidth="1"/>
    <col min="12548" max="12548" width="16.7109375" style="22" customWidth="1"/>
    <col min="12549" max="12549" width="24.7109375" style="22" customWidth="1"/>
    <col min="12550" max="12550" width="16.7109375" style="22" customWidth="1"/>
    <col min="12551" max="12551" width="12.7109375" style="22" customWidth="1"/>
    <col min="12552" max="12552" width="16.7109375" style="22" customWidth="1"/>
    <col min="12553" max="12553" width="18.7109375" style="22" customWidth="1"/>
    <col min="12554" max="12800" width="9.140625" style="22"/>
    <col min="12801" max="12801" width="5.7109375" style="22" customWidth="1"/>
    <col min="12802" max="12802" width="42.7109375" style="22" customWidth="1"/>
    <col min="12803" max="12803" width="24.7109375" style="22" customWidth="1"/>
    <col min="12804" max="12804" width="16.7109375" style="22" customWidth="1"/>
    <col min="12805" max="12805" width="24.7109375" style="22" customWidth="1"/>
    <col min="12806" max="12806" width="16.7109375" style="22" customWidth="1"/>
    <col min="12807" max="12807" width="12.7109375" style="22" customWidth="1"/>
    <col min="12808" max="12808" width="16.7109375" style="22" customWidth="1"/>
    <col min="12809" max="12809" width="18.7109375" style="22" customWidth="1"/>
    <col min="12810" max="13056" width="9.140625" style="22"/>
    <col min="13057" max="13057" width="5.7109375" style="22" customWidth="1"/>
    <col min="13058" max="13058" width="42.7109375" style="22" customWidth="1"/>
    <col min="13059" max="13059" width="24.7109375" style="22" customWidth="1"/>
    <col min="13060" max="13060" width="16.7109375" style="22" customWidth="1"/>
    <col min="13061" max="13061" width="24.7109375" style="22" customWidth="1"/>
    <col min="13062" max="13062" width="16.7109375" style="22" customWidth="1"/>
    <col min="13063" max="13063" width="12.7109375" style="22" customWidth="1"/>
    <col min="13064" max="13064" width="16.7109375" style="22" customWidth="1"/>
    <col min="13065" max="13065" width="18.7109375" style="22" customWidth="1"/>
    <col min="13066" max="13312" width="9.140625" style="22"/>
    <col min="13313" max="13313" width="5.7109375" style="22" customWidth="1"/>
    <col min="13314" max="13314" width="42.7109375" style="22" customWidth="1"/>
    <col min="13315" max="13315" width="24.7109375" style="22" customWidth="1"/>
    <col min="13316" max="13316" width="16.7109375" style="22" customWidth="1"/>
    <col min="13317" max="13317" width="24.7109375" style="22" customWidth="1"/>
    <col min="13318" max="13318" width="16.7109375" style="22" customWidth="1"/>
    <col min="13319" max="13319" width="12.7109375" style="22" customWidth="1"/>
    <col min="13320" max="13320" width="16.7109375" style="22" customWidth="1"/>
    <col min="13321" max="13321" width="18.7109375" style="22" customWidth="1"/>
    <col min="13322" max="13568" width="9.140625" style="22"/>
    <col min="13569" max="13569" width="5.7109375" style="22" customWidth="1"/>
    <col min="13570" max="13570" width="42.7109375" style="22" customWidth="1"/>
    <col min="13571" max="13571" width="24.7109375" style="22" customWidth="1"/>
    <col min="13572" max="13572" width="16.7109375" style="22" customWidth="1"/>
    <col min="13573" max="13573" width="24.7109375" style="22" customWidth="1"/>
    <col min="13574" max="13574" width="16.7109375" style="22" customWidth="1"/>
    <col min="13575" max="13575" width="12.7109375" style="22" customWidth="1"/>
    <col min="13576" max="13576" width="16.7109375" style="22" customWidth="1"/>
    <col min="13577" max="13577" width="18.7109375" style="22" customWidth="1"/>
    <col min="13578" max="13824" width="9.140625" style="22"/>
    <col min="13825" max="13825" width="5.7109375" style="22" customWidth="1"/>
    <col min="13826" max="13826" width="42.7109375" style="22" customWidth="1"/>
    <col min="13827" max="13827" width="24.7109375" style="22" customWidth="1"/>
    <col min="13828" max="13828" width="16.7109375" style="22" customWidth="1"/>
    <col min="13829" max="13829" width="24.7109375" style="22" customWidth="1"/>
    <col min="13830" max="13830" width="16.7109375" style="22" customWidth="1"/>
    <col min="13831" max="13831" width="12.7109375" style="22" customWidth="1"/>
    <col min="13832" max="13832" width="16.7109375" style="22" customWidth="1"/>
    <col min="13833" max="13833" width="18.7109375" style="22" customWidth="1"/>
    <col min="13834" max="14080" width="9.140625" style="22"/>
    <col min="14081" max="14081" width="5.7109375" style="22" customWidth="1"/>
    <col min="14082" max="14082" width="42.7109375" style="22" customWidth="1"/>
    <col min="14083" max="14083" width="24.7109375" style="22" customWidth="1"/>
    <col min="14084" max="14084" width="16.7109375" style="22" customWidth="1"/>
    <col min="14085" max="14085" width="24.7109375" style="22" customWidth="1"/>
    <col min="14086" max="14086" width="16.7109375" style="22" customWidth="1"/>
    <col min="14087" max="14087" width="12.7109375" style="22" customWidth="1"/>
    <col min="14088" max="14088" width="16.7109375" style="22" customWidth="1"/>
    <col min="14089" max="14089" width="18.7109375" style="22" customWidth="1"/>
    <col min="14090" max="14336" width="9.140625" style="22"/>
    <col min="14337" max="14337" width="5.7109375" style="22" customWidth="1"/>
    <col min="14338" max="14338" width="42.7109375" style="22" customWidth="1"/>
    <col min="14339" max="14339" width="24.7109375" style="22" customWidth="1"/>
    <col min="14340" max="14340" width="16.7109375" style="22" customWidth="1"/>
    <col min="14341" max="14341" width="24.7109375" style="22" customWidth="1"/>
    <col min="14342" max="14342" width="16.7109375" style="22" customWidth="1"/>
    <col min="14343" max="14343" width="12.7109375" style="22" customWidth="1"/>
    <col min="14344" max="14344" width="16.7109375" style="22" customWidth="1"/>
    <col min="14345" max="14345" width="18.7109375" style="22" customWidth="1"/>
    <col min="14346" max="14592" width="9.140625" style="22"/>
    <col min="14593" max="14593" width="5.7109375" style="22" customWidth="1"/>
    <col min="14594" max="14594" width="42.7109375" style="22" customWidth="1"/>
    <col min="14595" max="14595" width="24.7109375" style="22" customWidth="1"/>
    <col min="14596" max="14596" width="16.7109375" style="22" customWidth="1"/>
    <col min="14597" max="14597" width="24.7109375" style="22" customWidth="1"/>
    <col min="14598" max="14598" width="16.7109375" style="22" customWidth="1"/>
    <col min="14599" max="14599" width="12.7109375" style="22" customWidth="1"/>
    <col min="14600" max="14600" width="16.7109375" style="22" customWidth="1"/>
    <col min="14601" max="14601" width="18.7109375" style="22" customWidth="1"/>
    <col min="14602" max="14848" width="9.140625" style="22"/>
    <col min="14849" max="14849" width="5.7109375" style="22" customWidth="1"/>
    <col min="14850" max="14850" width="42.7109375" style="22" customWidth="1"/>
    <col min="14851" max="14851" width="24.7109375" style="22" customWidth="1"/>
    <col min="14852" max="14852" width="16.7109375" style="22" customWidth="1"/>
    <col min="14853" max="14853" width="24.7109375" style="22" customWidth="1"/>
    <col min="14854" max="14854" width="16.7109375" style="22" customWidth="1"/>
    <col min="14855" max="14855" width="12.7109375" style="22" customWidth="1"/>
    <col min="14856" max="14856" width="16.7109375" style="22" customWidth="1"/>
    <col min="14857" max="14857" width="18.7109375" style="22" customWidth="1"/>
    <col min="14858" max="15104" width="9.140625" style="22"/>
    <col min="15105" max="15105" width="5.7109375" style="22" customWidth="1"/>
    <col min="15106" max="15106" width="42.7109375" style="22" customWidth="1"/>
    <col min="15107" max="15107" width="24.7109375" style="22" customWidth="1"/>
    <col min="15108" max="15108" width="16.7109375" style="22" customWidth="1"/>
    <col min="15109" max="15109" width="24.7109375" style="22" customWidth="1"/>
    <col min="15110" max="15110" width="16.7109375" style="22" customWidth="1"/>
    <col min="15111" max="15111" width="12.7109375" style="22" customWidth="1"/>
    <col min="15112" max="15112" width="16.7109375" style="22" customWidth="1"/>
    <col min="15113" max="15113" width="18.7109375" style="22" customWidth="1"/>
    <col min="15114" max="15360" width="9.140625" style="22"/>
    <col min="15361" max="15361" width="5.7109375" style="22" customWidth="1"/>
    <col min="15362" max="15362" width="42.7109375" style="22" customWidth="1"/>
    <col min="15363" max="15363" width="24.7109375" style="22" customWidth="1"/>
    <col min="15364" max="15364" width="16.7109375" style="22" customWidth="1"/>
    <col min="15365" max="15365" width="24.7109375" style="22" customWidth="1"/>
    <col min="15366" max="15366" width="16.7109375" style="22" customWidth="1"/>
    <col min="15367" max="15367" width="12.7109375" style="22" customWidth="1"/>
    <col min="15368" max="15368" width="16.7109375" style="22" customWidth="1"/>
    <col min="15369" max="15369" width="18.7109375" style="22" customWidth="1"/>
    <col min="15370" max="15616" width="9.140625" style="22"/>
    <col min="15617" max="15617" width="5.7109375" style="22" customWidth="1"/>
    <col min="15618" max="15618" width="42.7109375" style="22" customWidth="1"/>
    <col min="15619" max="15619" width="24.7109375" style="22" customWidth="1"/>
    <col min="15620" max="15620" width="16.7109375" style="22" customWidth="1"/>
    <col min="15621" max="15621" width="24.7109375" style="22" customWidth="1"/>
    <col min="15622" max="15622" width="16.7109375" style="22" customWidth="1"/>
    <col min="15623" max="15623" width="12.7109375" style="22" customWidth="1"/>
    <col min="15624" max="15624" width="16.7109375" style="22" customWidth="1"/>
    <col min="15625" max="15625" width="18.7109375" style="22" customWidth="1"/>
    <col min="15626" max="15872" width="9.140625" style="22"/>
    <col min="15873" max="15873" width="5.7109375" style="22" customWidth="1"/>
    <col min="15874" max="15874" width="42.7109375" style="22" customWidth="1"/>
    <col min="15875" max="15875" width="24.7109375" style="22" customWidth="1"/>
    <col min="15876" max="15876" width="16.7109375" style="22" customWidth="1"/>
    <col min="15877" max="15877" width="24.7109375" style="22" customWidth="1"/>
    <col min="15878" max="15878" width="16.7109375" style="22" customWidth="1"/>
    <col min="15879" max="15879" width="12.7109375" style="22" customWidth="1"/>
    <col min="15880" max="15880" width="16.7109375" style="22" customWidth="1"/>
    <col min="15881" max="15881" width="18.7109375" style="22" customWidth="1"/>
    <col min="15882" max="16128" width="9.140625" style="22"/>
    <col min="16129" max="16129" width="5.7109375" style="22" customWidth="1"/>
    <col min="16130" max="16130" width="42.7109375" style="22" customWidth="1"/>
    <col min="16131" max="16131" width="24.7109375" style="22" customWidth="1"/>
    <col min="16132" max="16132" width="16.7109375" style="22" customWidth="1"/>
    <col min="16133" max="16133" width="24.7109375" style="22" customWidth="1"/>
    <col min="16134" max="16134" width="16.7109375" style="22" customWidth="1"/>
    <col min="16135" max="16135" width="12.7109375" style="22" customWidth="1"/>
    <col min="16136" max="16136" width="16.7109375" style="22" customWidth="1"/>
    <col min="16137" max="16137" width="18.7109375" style="22" customWidth="1"/>
    <col min="16138" max="16384" width="9.140625" style="22"/>
  </cols>
  <sheetData>
    <row r="1" spans="1:9" ht="54.95" customHeight="1" x14ac:dyDescent="0.25">
      <c r="A1" s="287"/>
      <c r="B1" s="287"/>
      <c r="C1" s="287"/>
      <c r="D1" s="287"/>
      <c r="E1" s="287"/>
      <c r="F1" s="287"/>
      <c r="G1" s="293" t="s">
        <v>804</v>
      </c>
      <c r="H1" s="293"/>
      <c r="I1" s="293"/>
    </row>
    <row r="2" spans="1:9" ht="15.75" x14ac:dyDescent="0.25">
      <c r="A2" s="294" t="s">
        <v>789</v>
      </c>
      <c r="B2" s="294"/>
      <c r="C2" s="294"/>
      <c r="D2" s="294"/>
      <c r="E2" s="294"/>
      <c r="F2" s="294"/>
      <c r="G2" s="294"/>
      <c r="H2" s="294"/>
      <c r="I2" s="294"/>
    </row>
    <row r="3" spans="1:9" ht="15.75" x14ac:dyDescent="0.25">
      <c r="A3" s="294" t="s">
        <v>640</v>
      </c>
      <c r="B3" s="294"/>
      <c r="C3" s="294"/>
      <c r="D3" s="294"/>
      <c r="E3" s="294"/>
      <c r="F3" s="294"/>
      <c r="G3" s="294"/>
      <c r="H3" s="294"/>
      <c r="I3" s="294"/>
    </row>
    <row r="4" spans="1:9" ht="15.75" x14ac:dyDescent="0.25">
      <c r="A4" s="295" t="s">
        <v>29</v>
      </c>
      <c r="B4" s="295"/>
      <c r="C4" s="295"/>
      <c r="D4" s="295"/>
      <c r="E4" s="295"/>
      <c r="F4" s="295"/>
      <c r="G4" s="295"/>
      <c r="H4" s="295"/>
      <c r="I4" s="295"/>
    </row>
    <row r="5" spans="1:9" ht="15.75" thickBot="1" x14ac:dyDescent="0.3"/>
    <row r="6" spans="1:9" ht="30" customHeight="1" thickBot="1" x14ac:dyDescent="0.3">
      <c r="A6" s="296" t="s">
        <v>0</v>
      </c>
      <c r="B6" s="296" t="s">
        <v>1</v>
      </c>
      <c r="C6" s="296" t="s">
        <v>2</v>
      </c>
      <c r="D6" s="296"/>
      <c r="E6" s="296" t="s">
        <v>3</v>
      </c>
      <c r="F6" s="296"/>
      <c r="G6" s="296" t="s">
        <v>793</v>
      </c>
      <c r="H6" s="296" t="s">
        <v>4</v>
      </c>
      <c r="I6" s="296" t="s">
        <v>794</v>
      </c>
    </row>
    <row r="7" spans="1:9" ht="30" customHeight="1" thickBot="1" x14ac:dyDescent="0.3">
      <c r="A7" s="296"/>
      <c r="B7" s="296"/>
      <c r="C7" s="282" t="s">
        <v>5</v>
      </c>
      <c r="D7" s="282" t="s">
        <v>6</v>
      </c>
      <c r="E7" s="282" t="s">
        <v>5</v>
      </c>
      <c r="F7" s="282" t="s">
        <v>6</v>
      </c>
      <c r="G7" s="296"/>
      <c r="H7" s="296"/>
      <c r="I7" s="296"/>
    </row>
    <row r="8" spans="1:9" ht="15.75" thickBot="1" x14ac:dyDescent="0.3">
      <c r="A8" s="77"/>
      <c r="B8" s="78" t="s">
        <v>535</v>
      </c>
      <c r="C8" s="78"/>
      <c r="D8" s="78"/>
      <c r="E8" s="78"/>
      <c r="F8" s="78"/>
      <c r="G8" s="78"/>
      <c r="H8" s="78"/>
      <c r="I8" s="79"/>
    </row>
    <row r="9" spans="1:9" s="1" customFormat="1" ht="15" customHeight="1" x14ac:dyDescent="0.2">
      <c r="A9" s="46">
        <v>1</v>
      </c>
      <c r="B9" s="227" t="s">
        <v>536</v>
      </c>
      <c r="C9" s="192" t="s">
        <v>563</v>
      </c>
      <c r="D9" s="192" t="s">
        <v>564</v>
      </c>
      <c r="E9" s="33"/>
      <c r="F9" s="33"/>
      <c r="G9" s="5">
        <v>1</v>
      </c>
      <c r="H9" s="6"/>
      <c r="I9" s="7">
        <f>G9*ROUND(H9, 2)</f>
        <v>0</v>
      </c>
    </row>
    <row r="10" spans="1:9" s="1" customFormat="1" ht="15" customHeight="1" x14ac:dyDescent="0.2">
      <c r="A10" s="42">
        <v>2</v>
      </c>
      <c r="B10" s="228" t="s">
        <v>537</v>
      </c>
      <c r="C10" s="283" t="s">
        <v>565</v>
      </c>
      <c r="D10" s="283" t="s">
        <v>566</v>
      </c>
      <c r="E10" s="32"/>
      <c r="F10" s="32"/>
      <c r="G10" s="18">
        <v>1</v>
      </c>
      <c r="H10" s="3"/>
      <c r="I10" s="8">
        <f t="shared" ref="I10:I53" si="0">G10*ROUND(H10, 2)</f>
        <v>0</v>
      </c>
    </row>
    <row r="11" spans="1:9" s="1" customFormat="1" ht="15" customHeight="1" x14ac:dyDescent="0.2">
      <c r="A11" s="42">
        <v>3</v>
      </c>
      <c r="B11" s="228" t="s">
        <v>538</v>
      </c>
      <c r="C11" s="283" t="s">
        <v>565</v>
      </c>
      <c r="D11" s="283" t="s">
        <v>567</v>
      </c>
      <c r="E11" s="32"/>
      <c r="F11" s="32"/>
      <c r="G11" s="18">
        <v>1</v>
      </c>
      <c r="H11" s="3"/>
      <c r="I11" s="8">
        <f t="shared" si="0"/>
        <v>0</v>
      </c>
    </row>
    <row r="12" spans="1:9" s="1" customFormat="1" ht="25.5" x14ac:dyDescent="0.2">
      <c r="A12" s="42">
        <v>4</v>
      </c>
      <c r="B12" s="228" t="s">
        <v>539</v>
      </c>
      <c r="C12" s="283" t="s">
        <v>641</v>
      </c>
      <c r="D12" s="283" t="s">
        <v>642</v>
      </c>
      <c r="E12" s="32"/>
      <c r="F12" s="32"/>
      <c r="G12" s="18">
        <v>1</v>
      </c>
      <c r="H12" s="3"/>
      <c r="I12" s="8">
        <f t="shared" si="0"/>
        <v>0</v>
      </c>
    </row>
    <row r="13" spans="1:9" s="1" customFormat="1" ht="25.5" x14ac:dyDescent="0.25">
      <c r="A13" s="42">
        <v>5</v>
      </c>
      <c r="B13" s="229" t="s">
        <v>643</v>
      </c>
      <c r="C13" s="283" t="s">
        <v>644</v>
      </c>
      <c r="D13" s="283" t="s">
        <v>645</v>
      </c>
      <c r="E13" s="32"/>
      <c r="F13" s="32"/>
      <c r="G13" s="18">
        <v>1</v>
      </c>
      <c r="H13" s="3"/>
      <c r="I13" s="8">
        <f t="shared" si="0"/>
        <v>0</v>
      </c>
    </row>
    <row r="14" spans="1:9" s="1" customFormat="1" ht="25.5" x14ac:dyDescent="0.2">
      <c r="A14" s="42">
        <v>6</v>
      </c>
      <c r="B14" s="228" t="s">
        <v>539</v>
      </c>
      <c r="C14" s="283" t="s">
        <v>646</v>
      </c>
      <c r="D14" s="283" t="s">
        <v>647</v>
      </c>
      <c r="E14" s="32"/>
      <c r="F14" s="32"/>
      <c r="G14" s="18">
        <v>1</v>
      </c>
      <c r="H14" s="3"/>
      <c r="I14" s="8">
        <f t="shared" si="0"/>
        <v>0</v>
      </c>
    </row>
    <row r="15" spans="1:9" s="1" customFormat="1" ht="15" customHeight="1" x14ac:dyDescent="0.2">
      <c r="A15" s="42">
        <v>7</v>
      </c>
      <c r="B15" s="228" t="s">
        <v>648</v>
      </c>
      <c r="C15" s="283" t="s">
        <v>568</v>
      </c>
      <c r="D15" s="283" t="s">
        <v>649</v>
      </c>
      <c r="E15" s="32"/>
      <c r="F15" s="32"/>
      <c r="G15" s="18">
        <v>1</v>
      </c>
      <c r="H15" s="3"/>
      <c r="I15" s="8">
        <f t="shared" si="0"/>
        <v>0</v>
      </c>
    </row>
    <row r="16" spans="1:9" s="1" customFormat="1" ht="15" customHeight="1" x14ac:dyDescent="0.2">
      <c r="A16" s="42">
        <v>8</v>
      </c>
      <c r="B16" s="228" t="s">
        <v>650</v>
      </c>
      <c r="C16" s="283" t="s">
        <v>568</v>
      </c>
      <c r="D16" s="283" t="s">
        <v>570</v>
      </c>
      <c r="E16" s="32"/>
      <c r="F16" s="32"/>
      <c r="G16" s="18">
        <v>1</v>
      </c>
      <c r="H16" s="3"/>
      <c r="I16" s="8">
        <f t="shared" si="0"/>
        <v>0</v>
      </c>
    </row>
    <row r="17" spans="1:9" s="1" customFormat="1" ht="15" customHeight="1" x14ac:dyDescent="0.2">
      <c r="A17" s="42">
        <v>9</v>
      </c>
      <c r="B17" s="228" t="s">
        <v>650</v>
      </c>
      <c r="C17" s="283" t="s">
        <v>568</v>
      </c>
      <c r="D17" s="283" t="s">
        <v>569</v>
      </c>
      <c r="E17" s="32"/>
      <c r="F17" s="32"/>
      <c r="G17" s="18">
        <v>1</v>
      </c>
      <c r="H17" s="3"/>
      <c r="I17" s="8">
        <f t="shared" si="0"/>
        <v>0</v>
      </c>
    </row>
    <row r="18" spans="1:9" s="1" customFormat="1" ht="15" customHeight="1" x14ac:dyDescent="0.2">
      <c r="A18" s="42">
        <v>10</v>
      </c>
      <c r="B18" s="228" t="s">
        <v>643</v>
      </c>
      <c r="C18" s="283" t="s">
        <v>568</v>
      </c>
      <c r="D18" s="283" t="s">
        <v>572</v>
      </c>
      <c r="E18" s="32"/>
      <c r="F18" s="32"/>
      <c r="G18" s="18">
        <v>1</v>
      </c>
      <c r="H18" s="3"/>
      <c r="I18" s="8">
        <f t="shared" si="0"/>
        <v>0</v>
      </c>
    </row>
    <row r="19" spans="1:9" s="1" customFormat="1" ht="12.75" x14ac:dyDescent="0.2">
      <c r="A19" s="42">
        <v>11</v>
      </c>
      <c r="B19" s="228" t="s">
        <v>650</v>
      </c>
      <c r="C19" s="283" t="s">
        <v>568</v>
      </c>
      <c r="D19" s="283" t="s">
        <v>571</v>
      </c>
      <c r="E19" s="32"/>
      <c r="F19" s="32"/>
      <c r="G19" s="18">
        <v>1</v>
      </c>
      <c r="H19" s="3"/>
      <c r="I19" s="8">
        <f t="shared" si="0"/>
        <v>0</v>
      </c>
    </row>
    <row r="20" spans="1:9" s="1" customFormat="1" ht="12.75" x14ac:dyDescent="0.25">
      <c r="A20" s="42">
        <v>12</v>
      </c>
      <c r="B20" s="229" t="s">
        <v>651</v>
      </c>
      <c r="C20" s="283" t="s">
        <v>652</v>
      </c>
      <c r="D20" s="283" t="s">
        <v>653</v>
      </c>
      <c r="E20" s="32"/>
      <c r="F20" s="32"/>
      <c r="G20" s="18">
        <v>1</v>
      </c>
      <c r="H20" s="3"/>
      <c r="I20" s="8">
        <f t="shared" si="0"/>
        <v>0</v>
      </c>
    </row>
    <row r="21" spans="1:9" s="1" customFormat="1" ht="12.75" x14ac:dyDescent="0.2">
      <c r="A21" s="42">
        <v>13</v>
      </c>
      <c r="B21" s="228" t="s">
        <v>654</v>
      </c>
      <c r="C21" s="283" t="s">
        <v>655</v>
      </c>
      <c r="D21" s="283" t="s">
        <v>656</v>
      </c>
      <c r="E21" s="32"/>
      <c r="F21" s="32"/>
      <c r="G21" s="18">
        <v>1</v>
      </c>
      <c r="H21" s="3"/>
      <c r="I21" s="8">
        <f t="shared" si="0"/>
        <v>0</v>
      </c>
    </row>
    <row r="22" spans="1:9" s="1" customFormat="1" ht="12.75" x14ac:dyDescent="0.2">
      <c r="A22" s="42">
        <v>14</v>
      </c>
      <c r="B22" s="228" t="s">
        <v>540</v>
      </c>
      <c r="C22" s="283" t="s">
        <v>573</v>
      </c>
      <c r="D22" s="283" t="s">
        <v>574</v>
      </c>
      <c r="E22" s="32"/>
      <c r="F22" s="32"/>
      <c r="G22" s="18">
        <v>1</v>
      </c>
      <c r="H22" s="3"/>
      <c r="I22" s="8">
        <f t="shared" si="0"/>
        <v>0</v>
      </c>
    </row>
    <row r="23" spans="1:9" s="1" customFormat="1" ht="25.5" x14ac:dyDescent="0.2">
      <c r="A23" s="42">
        <v>15</v>
      </c>
      <c r="B23" s="228" t="s">
        <v>541</v>
      </c>
      <c r="C23" s="283" t="s">
        <v>573</v>
      </c>
      <c r="D23" s="283" t="s">
        <v>575</v>
      </c>
      <c r="E23" s="32"/>
      <c r="F23" s="32"/>
      <c r="G23" s="18">
        <v>1</v>
      </c>
      <c r="H23" s="3"/>
      <c r="I23" s="8">
        <f t="shared" si="0"/>
        <v>0</v>
      </c>
    </row>
    <row r="24" spans="1:9" s="1" customFormat="1" ht="12.75" x14ac:dyDescent="0.2">
      <c r="A24" s="42">
        <v>16</v>
      </c>
      <c r="B24" s="228" t="s">
        <v>542</v>
      </c>
      <c r="C24" s="283" t="s">
        <v>573</v>
      </c>
      <c r="D24" s="283" t="s">
        <v>576</v>
      </c>
      <c r="E24" s="32"/>
      <c r="F24" s="32"/>
      <c r="G24" s="18">
        <v>1</v>
      </c>
      <c r="H24" s="3"/>
      <c r="I24" s="8">
        <f t="shared" si="0"/>
        <v>0</v>
      </c>
    </row>
    <row r="25" spans="1:9" s="1" customFormat="1" ht="25.5" x14ac:dyDescent="0.25">
      <c r="A25" s="42">
        <v>17</v>
      </c>
      <c r="B25" s="229" t="s">
        <v>541</v>
      </c>
      <c r="C25" s="283" t="s">
        <v>573</v>
      </c>
      <c r="D25" s="283" t="s">
        <v>657</v>
      </c>
      <c r="E25" s="32"/>
      <c r="F25" s="32"/>
      <c r="G25" s="18">
        <v>1</v>
      </c>
      <c r="H25" s="3"/>
      <c r="I25" s="8">
        <f t="shared" si="0"/>
        <v>0</v>
      </c>
    </row>
    <row r="26" spans="1:9" s="1" customFormat="1" ht="15" customHeight="1" x14ac:dyDescent="0.2">
      <c r="A26" s="42">
        <v>18</v>
      </c>
      <c r="B26" s="228" t="s">
        <v>658</v>
      </c>
      <c r="C26" s="283" t="s">
        <v>577</v>
      </c>
      <c r="D26" s="283">
        <v>3553</v>
      </c>
      <c r="E26" s="32"/>
      <c r="F26" s="32"/>
      <c r="G26" s="18">
        <v>1</v>
      </c>
      <c r="H26" s="3"/>
      <c r="I26" s="8">
        <f t="shared" si="0"/>
        <v>0</v>
      </c>
    </row>
    <row r="27" spans="1:9" s="1" customFormat="1" ht="12.75" x14ac:dyDescent="0.2">
      <c r="A27" s="42">
        <v>19</v>
      </c>
      <c r="B27" s="228" t="s">
        <v>543</v>
      </c>
      <c r="C27" s="283" t="s">
        <v>577</v>
      </c>
      <c r="D27" s="283" t="s">
        <v>578</v>
      </c>
      <c r="E27" s="32"/>
      <c r="F27" s="32"/>
      <c r="G27" s="18">
        <v>1</v>
      </c>
      <c r="H27" s="3"/>
      <c r="I27" s="8">
        <f t="shared" si="0"/>
        <v>0</v>
      </c>
    </row>
    <row r="28" spans="1:9" s="1" customFormat="1" ht="25.5" x14ac:dyDescent="0.2">
      <c r="A28" s="42">
        <v>20</v>
      </c>
      <c r="B28" s="228" t="s">
        <v>659</v>
      </c>
      <c r="C28" s="283" t="s">
        <v>660</v>
      </c>
      <c r="D28" s="283" t="s">
        <v>661</v>
      </c>
      <c r="E28" s="32"/>
      <c r="F28" s="32"/>
      <c r="G28" s="18">
        <v>1</v>
      </c>
      <c r="H28" s="3"/>
      <c r="I28" s="8">
        <f t="shared" si="0"/>
        <v>0</v>
      </c>
    </row>
    <row r="29" spans="1:9" s="1" customFormat="1" ht="15" customHeight="1" x14ac:dyDescent="0.2">
      <c r="A29" s="42">
        <v>21</v>
      </c>
      <c r="B29" s="228" t="s">
        <v>662</v>
      </c>
      <c r="C29" s="283" t="s">
        <v>16</v>
      </c>
      <c r="D29" s="283" t="s">
        <v>579</v>
      </c>
      <c r="E29" s="32"/>
      <c r="F29" s="32"/>
      <c r="G29" s="18">
        <v>1</v>
      </c>
      <c r="H29" s="3"/>
      <c r="I29" s="8">
        <f t="shared" si="0"/>
        <v>0</v>
      </c>
    </row>
    <row r="30" spans="1:9" s="1" customFormat="1" ht="15" customHeight="1" x14ac:dyDescent="0.2">
      <c r="A30" s="42">
        <v>22</v>
      </c>
      <c r="B30" s="228" t="s">
        <v>663</v>
      </c>
      <c r="C30" s="283" t="s">
        <v>16</v>
      </c>
      <c r="D30" s="283" t="s">
        <v>664</v>
      </c>
      <c r="E30" s="32"/>
      <c r="F30" s="32"/>
      <c r="G30" s="18">
        <v>1</v>
      </c>
      <c r="H30" s="3"/>
      <c r="I30" s="8">
        <f t="shared" si="0"/>
        <v>0</v>
      </c>
    </row>
    <row r="31" spans="1:9" s="1" customFormat="1" ht="15" customHeight="1" x14ac:dyDescent="0.2">
      <c r="A31" s="42">
        <v>23</v>
      </c>
      <c r="B31" s="228" t="s">
        <v>544</v>
      </c>
      <c r="C31" s="283" t="s">
        <v>16</v>
      </c>
      <c r="D31" s="283" t="s">
        <v>425</v>
      </c>
      <c r="E31" s="32"/>
      <c r="F31" s="32"/>
      <c r="G31" s="18">
        <v>1</v>
      </c>
      <c r="H31" s="3"/>
      <c r="I31" s="8">
        <f t="shared" si="0"/>
        <v>0</v>
      </c>
    </row>
    <row r="32" spans="1:9" s="1" customFormat="1" ht="15" customHeight="1" x14ac:dyDescent="0.2">
      <c r="A32" s="42">
        <v>24</v>
      </c>
      <c r="B32" s="228" t="s">
        <v>545</v>
      </c>
      <c r="C32" s="283" t="s">
        <v>16</v>
      </c>
      <c r="D32" s="283" t="s">
        <v>580</v>
      </c>
      <c r="E32" s="32"/>
      <c r="F32" s="32"/>
      <c r="G32" s="18">
        <v>1</v>
      </c>
      <c r="H32" s="3"/>
      <c r="I32" s="8">
        <f t="shared" si="0"/>
        <v>0</v>
      </c>
    </row>
    <row r="33" spans="1:9" s="1" customFormat="1" ht="15" customHeight="1" x14ac:dyDescent="0.2">
      <c r="A33" s="42">
        <v>25</v>
      </c>
      <c r="B33" s="228" t="s">
        <v>546</v>
      </c>
      <c r="C33" s="283" t="s">
        <v>16</v>
      </c>
      <c r="D33" s="283" t="s">
        <v>581</v>
      </c>
      <c r="E33" s="32"/>
      <c r="F33" s="32"/>
      <c r="G33" s="18">
        <v>1</v>
      </c>
      <c r="H33" s="3"/>
      <c r="I33" s="8">
        <f t="shared" si="0"/>
        <v>0</v>
      </c>
    </row>
    <row r="34" spans="1:9" s="1" customFormat="1" ht="15" customHeight="1" x14ac:dyDescent="0.2">
      <c r="A34" s="42">
        <v>26</v>
      </c>
      <c r="B34" s="228" t="s">
        <v>547</v>
      </c>
      <c r="C34" s="283" t="s">
        <v>16</v>
      </c>
      <c r="D34" s="283" t="s">
        <v>582</v>
      </c>
      <c r="E34" s="32"/>
      <c r="F34" s="32"/>
      <c r="G34" s="18">
        <v>1</v>
      </c>
      <c r="H34" s="3"/>
      <c r="I34" s="8">
        <f t="shared" si="0"/>
        <v>0</v>
      </c>
    </row>
    <row r="35" spans="1:9" s="1" customFormat="1" ht="15" customHeight="1" x14ac:dyDescent="0.2">
      <c r="A35" s="42">
        <v>27</v>
      </c>
      <c r="B35" s="228" t="s">
        <v>548</v>
      </c>
      <c r="C35" s="283" t="s">
        <v>16</v>
      </c>
      <c r="D35" s="283" t="s">
        <v>583</v>
      </c>
      <c r="E35" s="32"/>
      <c r="F35" s="32"/>
      <c r="G35" s="18">
        <v>1</v>
      </c>
      <c r="H35" s="3"/>
      <c r="I35" s="8">
        <f t="shared" si="0"/>
        <v>0</v>
      </c>
    </row>
    <row r="36" spans="1:9" s="1" customFormat="1" ht="15" customHeight="1" x14ac:dyDescent="0.2">
      <c r="A36" s="42">
        <v>28</v>
      </c>
      <c r="B36" s="228" t="s">
        <v>549</v>
      </c>
      <c r="C36" s="283" t="s">
        <v>16</v>
      </c>
      <c r="D36" s="283" t="s">
        <v>584</v>
      </c>
      <c r="E36" s="32"/>
      <c r="F36" s="32"/>
      <c r="G36" s="18">
        <v>1</v>
      </c>
      <c r="H36" s="3"/>
      <c r="I36" s="8">
        <f t="shared" si="0"/>
        <v>0</v>
      </c>
    </row>
    <row r="37" spans="1:9" s="1" customFormat="1" ht="15" customHeight="1" x14ac:dyDescent="0.2">
      <c r="A37" s="42">
        <v>29</v>
      </c>
      <c r="B37" s="228" t="s">
        <v>665</v>
      </c>
      <c r="C37" s="283" t="s">
        <v>16</v>
      </c>
      <c r="D37" s="283" t="s">
        <v>666</v>
      </c>
      <c r="E37" s="32"/>
      <c r="F37" s="32"/>
      <c r="G37" s="18">
        <v>1</v>
      </c>
      <c r="H37" s="3"/>
      <c r="I37" s="8">
        <f t="shared" si="0"/>
        <v>0</v>
      </c>
    </row>
    <row r="38" spans="1:9" s="1" customFormat="1" ht="12.75" x14ac:dyDescent="0.2">
      <c r="A38" s="42">
        <v>30</v>
      </c>
      <c r="B38" s="228" t="s">
        <v>667</v>
      </c>
      <c r="C38" s="283" t="s">
        <v>16</v>
      </c>
      <c r="D38" s="283" t="s">
        <v>668</v>
      </c>
      <c r="E38" s="32"/>
      <c r="F38" s="32"/>
      <c r="G38" s="18">
        <v>1</v>
      </c>
      <c r="H38" s="3"/>
      <c r="I38" s="8">
        <f t="shared" si="0"/>
        <v>0</v>
      </c>
    </row>
    <row r="39" spans="1:9" s="1" customFormat="1" ht="12.75" x14ac:dyDescent="0.2">
      <c r="A39" s="42">
        <v>31</v>
      </c>
      <c r="B39" s="228" t="s">
        <v>550</v>
      </c>
      <c r="C39" s="283" t="s">
        <v>585</v>
      </c>
      <c r="D39" s="283" t="s">
        <v>586</v>
      </c>
      <c r="E39" s="32"/>
      <c r="F39" s="32"/>
      <c r="G39" s="18">
        <v>1</v>
      </c>
      <c r="H39" s="3"/>
      <c r="I39" s="8">
        <f t="shared" si="0"/>
        <v>0</v>
      </c>
    </row>
    <row r="40" spans="1:9" s="1" customFormat="1" ht="12.75" x14ac:dyDescent="0.2">
      <c r="A40" s="42">
        <v>32</v>
      </c>
      <c r="B40" s="228" t="s">
        <v>551</v>
      </c>
      <c r="C40" s="283" t="s">
        <v>587</v>
      </c>
      <c r="D40" s="283" t="s">
        <v>588</v>
      </c>
      <c r="E40" s="32"/>
      <c r="F40" s="32"/>
      <c r="G40" s="18">
        <v>1</v>
      </c>
      <c r="H40" s="3"/>
      <c r="I40" s="8">
        <f t="shared" si="0"/>
        <v>0</v>
      </c>
    </row>
    <row r="41" spans="1:9" s="1" customFormat="1" ht="12.75" x14ac:dyDescent="0.2">
      <c r="A41" s="42">
        <v>33</v>
      </c>
      <c r="B41" s="228" t="s">
        <v>552</v>
      </c>
      <c r="C41" s="283" t="s">
        <v>587</v>
      </c>
      <c r="D41" s="283" t="s">
        <v>589</v>
      </c>
      <c r="E41" s="32"/>
      <c r="F41" s="32"/>
      <c r="G41" s="18">
        <v>1</v>
      </c>
      <c r="H41" s="3"/>
      <c r="I41" s="8">
        <f t="shared" si="0"/>
        <v>0</v>
      </c>
    </row>
    <row r="42" spans="1:9" s="1" customFormat="1" ht="12.75" x14ac:dyDescent="0.2">
      <c r="A42" s="42">
        <v>34</v>
      </c>
      <c r="B42" s="228" t="s">
        <v>553</v>
      </c>
      <c r="C42" s="283" t="s">
        <v>604</v>
      </c>
      <c r="D42" s="283" t="s">
        <v>590</v>
      </c>
      <c r="E42" s="32"/>
      <c r="F42" s="32"/>
      <c r="G42" s="18">
        <v>1</v>
      </c>
      <c r="H42" s="3"/>
      <c r="I42" s="8">
        <f t="shared" si="0"/>
        <v>0</v>
      </c>
    </row>
    <row r="43" spans="1:9" s="1" customFormat="1" ht="12.75" x14ac:dyDescent="0.2">
      <c r="A43" s="42">
        <v>35</v>
      </c>
      <c r="B43" s="230" t="s">
        <v>554</v>
      </c>
      <c r="C43" s="283" t="s">
        <v>587</v>
      </c>
      <c r="D43" s="194" t="s">
        <v>591</v>
      </c>
      <c r="E43" s="32"/>
      <c r="F43" s="32"/>
      <c r="G43" s="18">
        <v>1</v>
      </c>
      <c r="H43" s="3"/>
      <c r="I43" s="8">
        <f t="shared" si="0"/>
        <v>0</v>
      </c>
    </row>
    <row r="44" spans="1:9" s="1" customFormat="1" ht="12.75" x14ac:dyDescent="0.2">
      <c r="A44" s="42">
        <v>36</v>
      </c>
      <c r="B44" s="230" t="s">
        <v>555</v>
      </c>
      <c r="C44" s="194" t="s">
        <v>592</v>
      </c>
      <c r="D44" s="194" t="s">
        <v>593</v>
      </c>
      <c r="E44" s="32"/>
      <c r="F44" s="32"/>
      <c r="G44" s="18">
        <v>1</v>
      </c>
      <c r="H44" s="3"/>
      <c r="I44" s="8">
        <f t="shared" si="0"/>
        <v>0</v>
      </c>
    </row>
    <row r="45" spans="1:9" s="1" customFormat="1" ht="25.5" x14ac:dyDescent="0.25">
      <c r="A45" s="42">
        <v>37</v>
      </c>
      <c r="B45" s="231" t="s">
        <v>556</v>
      </c>
      <c r="C45" s="283" t="s">
        <v>604</v>
      </c>
      <c r="D45" s="194" t="s">
        <v>594</v>
      </c>
      <c r="E45" s="32"/>
      <c r="F45" s="32"/>
      <c r="G45" s="18">
        <v>1</v>
      </c>
      <c r="H45" s="3"/>
      <c r="I45" s="8">
        <f t="shared" si="0"/>
        <v>0</v>
      </c>
    </row>
    <row r="46" spans="1:9" s="1" customFormat="1" ht="12.75" x14ac:dyDescent="0.2">
      <c r="A46" s="42">
        <v>38</v>
      </c>
      <c r="B46" s="230" t="s">
        <v>557</v>
      </c>
      <c r="C46" s="283" t="s">
        <v>604</v>
      </c>
      <c r="D46" s="194" t="s">
        <v>595</v>
      </c>
      <c r="E46" s="32"/>
      <c r="F46" s="32"/>
      <c r="G46" s="18">
        <v>1</v>
      </c>
      <c r="H46" s="3"/>
      <c r="I46" s="8">
        <f t="shared" si="0"/>
        <v>0</v>
      </c>
    </row>
    <row r="47" spans="1:9" s="1" customFormat="1" ht="15" customHeight="1" x14ac:dyDescent="0.2">
      <c r="A47" s="42">
        <v>39</v>
      </c>
      <c r="B47" s="230" t="s">
        <v>558</v>
      </c>
      <c r="C47" s="283" t="s">
        <v>587</v>
      </c>
      <c r="D47" s="194" t="s">
        <v>596</v>
      </c>
      <c r="E47" s="32"/>
      <c r="F47" s="32"/>
      <c r="G47" s="18">
        <v>1</v>
      </c>
      <c r="H47" s="3"/>
      <c r="I47" s="8">
        <f t="shared" si="0"/>
        <v>0</v>
      </c>
    </row>
    <row r="48" spans="1:9" s="1" customFormat="1" ht="15" customHeight="1" x14ac:dyDescent="0.2">
      <c r="A48" s="42">
        <v>40</v>
      </c>
      <c r="B48" s="230" t="s">
        <v>559</v>
      </c>
      <c r="C48" s="283" t="s">
        <v>604</v>
      </c>
      <c r="D48" s="194" t="s">
        <v>597</v>
      </c>
      <c r="E48" s="32"/>
      <c r="F48" s="32"/>
      <c r="G48" s="18">
        <v>1</v>
      </c>
      <c r="H48" s="3"/>
      <c r="I48" s="8">
        <f t="shared" si="0"/>
        <v>0</v>
      </c>
    </row>
    <row r="49" spans="1:9" s="1" customFormat="1" ht="15" customHeight="1" x14ac:dyDescent="0.2">
      <c r="A49" s="42">
        <v>41</v>
      </c>
      <c r="B49" s="230" t="s">
        <v>559</v>
      </c>
      <c r="C49" s="283" t="s">
        <v>604</v>
      </c>
      <c r="D49" s="194" t="s">
        <v>598</v>
      </c>
      <c r="E49" s="32"/>
      <c r="F49" s="32"/>
      <c r="G49" s="18">
        <v>1</v>
      </c>
      <c r="H49" s="3"/>
      <c r="I49" s="8">
        <f t="shared" si="0"/>
        <v>0</v>
      </c>
    </row>
    <row r="50" spans="1:9" s="1" customFormat="1" ht="15" customHeight="1" x14ac:dyDescent="0.2">
      <c r="A50" s="42">
        <v>42</v>
      </c>
      <c r="B50" s="230" t="s">
        <v>559</v>
      </c>
      <c r="C50" s="283" t="s">
        <v>604</v>
      </c>
      <c r="D50" s="194" t="s">
        <v>669</v>
      </c>
      <c r="E50" s="32"/>
      <c r="F50" s="32"/>
      <c r="G50" s="18">
        <v>1</v>
      </c>
      <c r="H50" s="3"/>
      <c r="I50" s="8">
        <f t="shared" si="0"/>
        <v>0</v>
      </c>
    </row>
    <row r="51" spans="1:9" s="1" customFormat="1" ht="15" customHeight="1" x14ac:dyDescent="0.25">
      <c r="A51" s="42">
        <v>43</v>
      </c>
      <c r="B51" s="231" t="s">
        <v>560</v>
      </c>
      <c r="C51" s="194" t="s">
        <v>599</v>
      </c>
      <c r="D51" s="194" t="s">
        <v>600</v>
      </c>
      <c r="E51" s="13"/>
      <c r="F51" s="13"/>
      <c r="G51" s="18">
        <v>1</v>
      </c>
      <c r="H51" s="3"/>
      <c r="I51" s="8">
        <f t="shared" si="0"/>
        <v>0</v>
      </c>
    </row>
    <row r="52" spans="1:9" s="1" customFormat="1" ht="15" customHeight="1" x14ac:dyDescent="0.2">
      <c r="A52" s="42">
        <v>44</v>
      </c>
      <c r="B52" s="230" t="s">
        <v>561</v>
      </c>
      <c r="C52" s="283" t="s">
        <v>587</v>
      </c>
      <c r="D52" s="194" t="s">
        <v>601</v>
      </c>
      <c r="E52" s="13"/>
      <c r="F52" s="13"/>
      <c r="G52" s="18">
        <v>1</v>
      </c>
      <c r="H52" s="3"/>
      <c r="I52" s="8">
        <f t="shared" si="0"/>
        <v>0</v>
      </c>
    </row>
    <row r="53" spans="1:9" s="1" customFormat="1" ht="15" customHeight="1" x14ac:dyDescent="0.25">
      <c r="A53" s="42">
        <v>45</v>
      </c>
      <c r="B53" s="231" t="s">
        <v>670</v>
      </c>
      <c r="C53" s="283" t="s">
        <v>671</v>
      </c>
      <c r="D53" s="194" t="s">
        <v>672</v>
      </c>
      <c r="E53" s="13"/>
      <c r="F53" s="13"/>
      <c r="G53" s="18">
        <v>1</v>
      </c>
      <c r="H53" s="3"/>
      <c r="I53" s="8">
        <f t="shared" si="0"/>
        <v>0</v>
      </c>
    </row>
    <row r="54" spans="1:9" s="1" customFormat="1" ht="15" customHeight="1" thickBot="1" x14ac:dyDescent="0.25">
      <c r="A54" s="30">
        <v>46</v>
      </c>
      <c r="B54" s="232" t="s">
        <v>562</v>
      </c>
      <c r="C54" s="233" t="s">
        <v>602</v>
      </c>
      <c r="D54" s="190" t="s">
        <v>603</v>
      </c>
      <c r="E54" s="31"/>
      <c r="F54" s="31"/>
      <c r="G54" s="9">
        <v>1</v>
      </c>
      <c r="H54" s="3"/>
      <c r="I54" s="11">
        <f>G54*ROUND(H54, 2)</f>
        <v>0</v>
      </c>
    </row>
    <row r="55" spans="1:9" s="1" customFormat="1" ht="15" customHeight="1" thickBot="1" x14ac:dyDescent="0.3">
      <c r="A55" s="4"/>
      <c r="B55" s="25"/>
      <c r="C55" s="25"/>
      <c r="D55" s="25"/>
      <c r="E55" s="25"/>
      <c r="F55" s="25"/>
      <c r="G55" s="4"/>
      <c r="H55" s="145" t="s">
        <v>9</v>
      </c>
      <c r="I55" s="146">
        <f>SUM(I9:I54)</f>
        <v>0</v>
      </c>
    </row>
    <row r="56" spans="1:9" ht="15" customHeight="1" x14ac:dyDescent="0.25">
      <c r="A56" s="26"/>
      <c r="B56" s="27"/>
      <c r="C56" s="27"/>
      <c r="D56" s="27"/>
      <c r="E56" s="27"/>
      <c r="F56" s="27"/>
      <c r="G56" s="26"/>
      <c r="H56" s="28"/>
      <c r="I56" s="143"/>
    </row>
    <row r="57" spans="1:9" ht="75" customHeight="1" x14ac:dyDescent="0.25">
      <c r="A57" s="297" t="s">
        <v>18</v>
      </c>
      <c r="B57" s="298"/>
      <c r="C57" s="298"/>
      <c r="D57" s="298"/>
      <c r="E57" s="298"/>
      <c r="F57" s="298"/>
      <c r="G57" s="298"/>
      <c r="H57" s="298"/>
      <c r="I57" s="298"/>
    </row>
    <row r="59" spans="1:9" x14ac:dyDescent="0.25">
      <c r="A59" s="286"/>
      <c r="B59" s="286"/>
      <c r="C59" s="286"/>
      <c r="D59" s="286"/>
      <c r="E59" s="286"/>
      <c r="F59" s="286"/>
      <c r="G59" s="286"/>
    </row>
    <row r="60" spans="1:9" x14ac:dyDescent="0.25">
      <c r="A60" s="284"/>
      <c r="B60" s="285"/>
      <c r="C60" s="285"/>
      <c r="D60" s="285"/>
      <c r="E60" s="285"/>
      <c r="F60" s="285"/>
      <c r="G60" s="284"/>
    </row>
    <row r="61" spans="1:9" x14ac:dyDescent="0.25">
      <c r="A61" s="284"/>
      <c r="B61" s="285"/>
      <c r="C61" s="285"/>
      <c r="D61" s="285"/>
      <c r="E61" s="285"/>
      <c r="F61" s="285"/>
      <c r="G61" s="284"/>
    </row>
    <row r="62" spans="1:9" x14ac:dyDescent="0.25">
      <c r="A62" s="284"/>
      <c r="B62" s="285"/>
      <c r="C62" s="285"/>
      <c r="D62" s="285"/>
      <c r="E62" s="285"/>
      <c r="F62" s="285"/>
      <c r="G62" s="284"/>
    </row>
    <row r="63" spans="1:9" x14ac:dyDescent="0.25">
      <c r="A63" s="310" t="s">
        <v>809</v>
      </c>
      <c r="B63" s="310"/>
      <c r="C63" s="285"/>
      <c r="D63" s="285"/>
      <c r="E63" s="285"/>
      <c r="F63" s="311" t="s">
        <v>810</v>
      </c>
      <c r="G63" s="311"/>
    </row>
    <row r="64" spans="1:9" ht="30" customHeight="1" x14ac:dyDescent="0.25">
      <c r="A64" s="284"/>
      <c r="B64" s="285"/>
      <c r="C64" s="285"/>
      <c r="D64" s="285"/>
      <c r="E64" s="285"/>
      <c r="F64" s="312" t="s">
        <v>811</v>
      </c>
      <c r="G64" s="312"/>
    </row>
  </sheetData>
  <sheetProtection algorithmName="SHA-512" hashValue="o2S0U7HDbe8NG7QfAG2l2T6jXO7okf3tXYN+N66AfOMfgAmUIC46WSh4jvNNbk5IlCppm0ngMnCpGt7/nP/bfg==" saltValue="1rkBUhymL42cBjO3mP7hJQ==" spinCount="100000" sheet="1" objects="1" scenarios="1"/>
  <mergeCells count="16">
    <mergeCell ref="A63:B63"/>
    <mergeCell ref="F63:G63"/>
    <mergeCell ref="F64:G64"/>
    <mergeCell ref="A57:I57"/>
    <mergeCell ref="A1:F1"/>
    <mergeCell ref="G1:I1"/>
    <mergeCell ref="A2:I2"/>
    <mergeCell ref="A4:I4"/>
    <mergeCell ref="A6:A7"/>
    <mergeCell ref="B6:B7"/>
    <mergeCell ref="C6:D6"/>
    <mergeCell ref="E6:F6"/>
    <mergeCell ref="G6:G7"/>
    <mergeCell ref="H6:H7"/>
    <mergeCell ref="I6:I7"/>
    <mergeCell ref="A3:I3"/>
  </mergeCells>
  <pageMargins left="0.39370078740157483" right="0.39370078740157483" top="0.59055118110236227" bottom="0.59055118110236227" header="0.31496062992125984" footer="0.31496062992125984"/>
  <pageSetup paperSize="9" scale="74" fitToHeight="0" orientation="landscape" horizontalDpi="4294967295" verticalDpi="4294967295" r:id="rId1"/>
  <headerFooter>
    <oddFooter>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21"/>
  <sheetViews>
    <sheetView view="pageBreakPreview" zoomScale="60" zoomScaleNormal="100" workbookViewId="0">
      <selection activeCell="H8" sqref="H8:H11"/>
    </sheetView>
  </sheetViews>
  <sheetFormatPr defaultColWidth="9.140625" defaultRowHeight="15" x14ac:dyDescent="0.25"/>
  <cols>
    <col min="1" max="1" width="5.7109375" style="280" customWidth="1"/>
    <col min="2" max="2" width="41.28515625" style="279" bestFit="1" customWidth="1"/>
    <col min="3" max="3" width="20.5703125" style="279" customWidth="1"/>
    <col min="4" max="4" width="18.85546875" style="279" bestFit="1" customWidth="1"/>
    <col min="5" max="5" width="24.7109375" style="279" customWidth="1"/>
    <col min="6" max="6" width="22.28515625" style="279" customWidth="1"/>
    <col min="7" max="7" width="12.7109375" style="280" customWidth="1"/>
    <col min="8" max="8" width="16.7109375" style="22" customWidth="1"/>
    <col min="9" max="9" width="18.7109375" style="22" customWidth="1"/>
    <col min="10" max="256" width="9.140625" style="22"/>
    <col min="257" max="257" width="5.7109375" style="22" customWidth="1"/>
    <col min="258" max="258" width="42.7109375" style="22" customWidth="1"/>
    <col min="259" max="259" width="24.7109375" style="22" customWidth="1"/>
    <col min="260" max="260" width="16.7109375" style="22" customWidth="1"/>
    <col min="261" max="261" width="24.7109375" style="22" customWidth="1"/>
    <col min="262" max="262" width="16.7109375" style="22" customWidth="1"/>
    <col min="263" max="263" width="12.7109375" style="22" customWidth="1"/>
    <col min="264" max="264" width="16.7109375" style="22" customWidth="1"/>
    <col min="265" max="265" width="18.7109375" style="22" customWidth="1"/>
    <col min="266" max="512" width="9.140625" style="22"/>
    <col min="513" max="513" width="5.7109375" style="22" customWidth="1"/>
    <col min="514" max="514" width="42.7109375" style="22" customWidth="1"/>
    <col min="515" max="515" width="24.7109375" style="22" customWidth="1"/>
    <col min="516" max="516" width="16.7109375" style="22" customWidth="1"/>
    <col min="517" max="517" width="24.7109375" style="22" customWidth="1"/>
    <col min="518" max="518" width="16.7109375" style="22" customWidth="1"/>
    <col min="519" max="519" width="12.7109375" style="22" customWidth="1"/>
    <col min="520" max="520" width="16.7109375" style="22" customWidth="1"/>
    <col min="521" max="521" width="18.7109375" style="22" customWidth="1"/>
    <col min="522" max="768" width="9.140625" style="22"/>
    <col min="769" max="769" width="5.7109375" style="22" customWidth="1"/>
    <col min="770" max="770" width="42.7109375" style="22" customWidth="1"/>
    <col min="771" max="771" width="24.7109375" style="22" customWidth="1"/>
    <col min="772" max="772" width="16.7109375" style="22" customWidth="1"/>
    <col min="773" max="773" width="24.7109375" style="22" customWidth="1"/>
    <col min="774" max="774" width="16.7109375" style="22" customWidth="1"/>
    <col min="775" max="775" width="12.7109375" style="22" customWidth="1"/>
    <col min="776" max="776" width="16.7109375" style="22" customWidth="1"/>
    <col min="777" max="777" width="18.7109375" style="22" customWidth="1"/>
    <col min="778" max="1024" width="9.140625" style="22"/>
    <col min="1025" max="1025" width="5.7109375" style="22" customWidth="1"/>
    <col min="1026" max="1026" width="42.7109375" style="22" customWidth="1"/>
    <col min="1027" max="1027" width="24.7109375" style="22" customWidth="1"/>
    <col min="1028" max="1028" width="16.7109375" style="22" customWidth="1"/>
    <col min="1029" max="1029" width="24.7109375" style="22" customWidth="1"/>
    <col min="1030" max="1030" width="16.7109375" style="22" customWidth="1"/>
    <col min="1031" max="1031" width="12.7109375" style="22" customWidth="1"/>
    <col min="1032" max="1032" width="16.7109375" style="22" customWidth="1"/>
    <col min="1033" max="1033" width="18.7109375" style="22" customWidth="1"/>
    <col min="1034" max="1280" width="9.140625" style="22"/>
    <col min="1281" max="1281" width="5.7109375" style="22" customWidth="1"/>
    <col min="1282" max="1282" width="42.7109375" style="22" customWidth="1"/>
    <col min="1283" max="1283" width="24.7109375" style="22" customWidth="1"/>
    <col min="1284" max="1284" width="16.7109375" style="22" customWidth="1"/>
    <col min="1285" max="1285" width="24.7109375" style="22" customWidth="1"/>
    <col min="1286" max="1286" width="16.7109375" style="22" customWidth="1"/>
    <col min="1287" max="1287" width="12.7109375" style="22" customWidth="1"/>
    <col min="1288" max="1288" width="16.7109375" style="22" customWidth="1"/>
    <col min="1289" max="1289" width="18.7109375" style="22" customWidth="1"/>
    <col min="1290" max="1536" width="9.140625" style="22"/>
    <col min="1537" max="1537" width="5.7109375" style="22" customWidth="1"/>
    <col min="1538" max="1538" width="42.7109375" style="22" customWidth="1"/>
    <col min="1539" max="1539" width="24.7109375" style="22" customWidth="1"/>
    <col min="1540" max="1540" width="16.7109375" style="22" customWidth="1"/>
    <col min="1541" max="1541" width="24.7109375" style="22" customWidth="1"/>
    <col min="1542" max="1542" width="16.7109375" style="22" customWidth="1"/>
    <col min="1543" max="1543" width="12.7109375" style="22" customWidth="1"/>
    <col min="1544" max="1544" width="16.7109375" style="22" customWidth="1"/>
    <col min="1545" max="1545" width="18.7109375" style="22" customWidth="1"/>
    <col min="1546" max="1792" width="9.140625" style="22"/>
    <col min="1793" max="1793" width="5.7109375" style="22" customWidth="1"/>
    <col min="1794" max="1794" width="42.7109375" style="22" customWidth="1"/>
    <col min="1795" max="1795" width="24.7109375" style="22" customWidth="1"/>
    <col min="1796" max="1796" width="16.7109375" style="22" customWidth="1"/>
    <col min="1797" max="1797" width="24.7109375" style="22" customWidth="1"/>
    <col min="1798" max="1798" width="16.7109375" style="22" customWidth="1"/>
    <col min="1799" max="1799" width="12.7109375" style="22" customWidth="1"/>
    <col min="1800" max="1800" width="16.7109375" style="22" customWidth="1"/>
    <col min="1801" max="1801" width="18.7109375" style="22" customWidth="1"/>
    <col min="1802" max="2048" width="9.140625" style="22"/>
    <col min="2049" max="2049" width="5.7109375" style="22" customWidth="1"/>
    <col min="2050" max="2050" width="42.7109375" style="22" customWidth="1"/>
    <col min="2051" max="2051" width="24.7109375" style="22" customWidth="1"/>
    <col min="2052" max="2052" width="16.7109375" style="22" customWidth="1"/>
    <col min="2053" max="2053" width="24.7109375" style="22" customWidth="1"/>
    <col min="2054" max="2054" width="16.7109375" style="22" customWidth="1"/>
    <col min="2055" max="2055" width="12.7109375" style="22" customWidth="1"/>
    <col min="2056" max="2056" width="16.7109375" style="22" customWidth="1"/>
    <col min="2057" max="2057" width="18.7109375" style="22" customWidth="1"/>
    <col min="2058" max="2304" width="9.140625" style="22"/>
    <col min="2305" max="2305" width="5.7109375" style="22" customWidth="1"/>
    <col min="2306" max="2306" width="42.7109375" style="22" customWidth="1"/>
    <col min="2307" max="2307" width="24.7109375" style="22" customWidth="1"/>
    <col min="2308" max="2308" width="16.7109375" style="22" customWidth="1"/>
    <col min="2309" max="2309" width="24.7109375" style="22" customWidth="1"/>
    <col min="2310" max="2310" width="16.7109375" style="22" customWidth="1"/>
    <col min="2311" max="2311" width="12.7109375" style="22" customWidth="1"/>
    <col min="2312" max="2312" width="16.7109375" style="22" customWidth="1"/>
    <col min="2313" max="2313" width="18.7109375" style="22" customWidth="1"/>
    <col min="2314" max="2560" width="9.140625" style="22"/>
    <col min="2561" max="2561" width="5.7109375" style="22" customWidth="1"/>
    <col min="2562" max="2562" width="42.7109375" style="22" customWidth="1"/>
    <col min="2563" max="2563" width="24.7109375" style="22" customWidth="1"/>
    <col min="2564" max="2564" width="16.7109375" style="22" customWidth="1"/>
    <col min="2565" max="2565" width="24.7109375" style="22" customWidth="1"/>
    <col min="2566" max="2566" width="16.7109375" style="22" customWidth="1"/>
    <col min="2567" max="2567" width="12.7109375" style="22" customWidth="1"/>
    <col min="2568" max="2568" width="16.7109375" style="22" customWidth="1"/>
    <col min="2569" max="2569" width="18.7109375" style="22" customWidth="1"/>
    <col min="2570" max="2816" width="9.140625" style="22"/>
    <col min="2817" max="2817" width="5.7109375" style="22" customWidth="1"/>
    <col min="2818" max="2818" width="42.7109375" style="22" customWidth="1"/>
    <col min="2819" max="2819" width="24.7109375" style="22" customWidth="1"/>
    <col min="2820" max="2820" width="16.7109375" style="22" customWidth="1"/>
    <col min="2821" max="2821" width="24.7109375" style="22" customWidth="1"/>
    <col min="2822" max="2822" width="16.7109375" style="22" customWidth="1"/>
    <col min="2823" max="2823" width="12.7109375" style="22" customWidth="1"/>
    <col min="2824" max="2824" width="16.7109375" style="22" customWidth="1"/>
    <col min="2825" max="2825" width="18.7109375" style="22" customWidth="1"/>
    <col min="2826" max="3072" width="9.140625" style="22"/>
    <col min="3073" max="3073" width="5.7109375" style="22" customWidth="1"/>
    <col min="3074" max="3074" width="42.7109375" style="22" customWidth="1"/>
    <col min="3075" max="3075" width="24.7109375" style="22" customWidth="1"/>
    <col min="3076" max="3076" width="16.7109375" style="22" customWidth="1"/>
    <col min="3077" max="3077" width="24.7109375" style="22" customWidth="1"/>
    <col min="3078" max="3078" width="16.7109375" style="22" customWidth="1"/>
    <col min="3079" max="3079" width="12.7109375" style="22" customWidth="1"/>
    <col min="3080" max="3080" width="16.7109375" style="22" customWidth="1"/>
    <col min="3081" max="3081" width="18.7109375" style="22" customWidth="1"/>
    <col min="3082" max="3328" width="9.140625" style="22"/>
    <col min="3329" max="3329" width="5.7109375" style="22" customWidth="1"/>
    <col min="3330" max="3330" width="42.7109375" style="22" customWidth="1"/>
    <col min="3331" max="3331" width="24.7109375" style="22" customWidth="1"/>
    <col min="3332" max="3332" width="16.7109375" style="22" customWidth="1"/>
    <col min="3333" max="3333" width="24.7109375" style="22" customWidth="1"/>
    <col min="3334" max="3334" width="16.7109375" style="22" customWidth="1"/>
    <col min="3335" max="3335" width="12.7109375" style="22" customWidth="1"/>
    <col min="3336" max="3336" width="16.7109375" style="22" customWidth="1"/>
    <col min="3337" max="3337" width="18.7109375" style="22" customWidth="1"/>
    <col min="3338" max="3584" width="9.140625" style="22"/>
    <col min="3585" max="3585" width="5.7109375" style="22" customWidth="1"/>
    <col min="3586" max="3586" width="42.7109375" style="22" customWidth="1"/>
    <col min="3587" max="3587" width="24.7109375" style="22" customWidth="1"/>
    <col min="3588" max="3588" width="16.7109375" style="22" customWidth="1"/>
    <col min="3589" max="3589" width="24.7109375" style="22" customWidth="1"/>
    <col min="3590" max="3590" width="16.7109375" style="22" customWidth="1"/>
    <col min="3591" max="3591" width="12.7109375" style="22" customWidth="1"/>
    <col min="3592" max="3592" width="16.7109375" style="22" customWidth="1"/>
    <col min="3593" max="3593" width="18.7109375" style="22" customWidth="1"/>
    <col min="3594" max="3840" width="9.140625" style="22"/>
    <col min="3841" max="3841" width="5.7109375" style="22" customWidth="1"/>
    <col min="3842" max="3842" width="42.7109375" style="22" customWidth="1"/>
    <col min="3843" max="3843" width="24.7109375" style="22" customWidth="1"/>
    <col min="3844" max="3844" width="16.7109375" style="22" customWidth="1"/>
    <col min="3845" max="3845" width="24.7109375" style="22" customWidth="1"/>
    <col min="3846" max="3846" width="16.7109375" style="22" customWidth="1"/>
    <col min="3847" max="3847" width="12.7109375" style="22" customWidth="1"/>
    <col min="3848" max="3848" width="16.7109375" style="22" customWidth="1"/>
    <col min="3849" max="3849" width="18.7109375" style="22" customWidth="1"/>
    <col min="3850" max="4096" width="9.140625" style="22"/>
    <col min="4097" max="4097" width="5.7109375" style="22" customWidth="1"/>
    <col min="4098" max="4098" width="42.7109375" style="22" customWidth="1"/>
    <col min="4099" max="4099" width="24.7109375" style="22" customWidth="1"/>
    <col min="4100" max="4100" width="16.7109375" style="22" customWidth="1"/>
    <col min="4101" max="4101" width="24.7109375" style="22" customWidth="1"/>
    <col min="4102" max="4102" width="16.7109375" style="22" customWidth="1"/>
    <col min="4103" max="4103" width="12.7109375" style="22" customWidth="1"/>
    <col min="4104" max="4104" width="16.7109375" style="22" customWidth="1"/>
    <col min="4105" max="4105" width="18.7109375" style="22" customWidth="1"/>
    <col min="4106" max="4352" width="9.140625" style="22"/>
    <col min="4353" max="4353" width="5.7109375" style="22" customWidth="1"/>
    <col min="4354" max="4354" width="42.7109375" style="22" customWidth="1"/>
    <col min="4355" max="4355" width="24.7109375" style="22" customWidth="1"/>
    <col min="4356" max="4356" width="16.7109375" style="22" customWidth="1"/>
    <col min="4357" max="4357" width="24.7109375" style="22" customWidth="1"/>
    <col min="4358" max="4358" width="16.7109375" style="22" customWidth="1"/>
    <col min="4359" max="4359" width="12.7109375" style="22" customWidth="1"/>
    <col min="4360" max="4360" width="16.7109375" style="22" customWidth="1"/>
    <col min="4361" max="4361" width="18.7109375" style="22" customWidth="1"/>
    <col min="4362" max="4608" width="9.140625" style="22"/>
    <col min="4609" max="4609" width="5.7109375" style="22" customWidth="1"/>
    <col min="4610" max="4610" width="42.7109375" style="22" customWidth="1"/>
    <col min="4611" max="4611" width="24.7109375" style="22" customWidth="1"/>
    <col min="4612" max="4612" width="16.7109375" style="22" customWidth="1"/>
    <col min="4613" max="4613" width="24.7109375" style="22" customWidth="1"/>
    <col min="4614" max="4614" width="16.7109375" style="22" customWidth="1"/>
    <col min="4615" max="4615" width="12.7109375" style="22" customWidth="1"/>
    <col min="4616" max="4616" width="16.7109375" style="22" customWidth="1"/>
    <col min="4617" max="4617" width="18.7109375" style="22" customWidth="1"/>
    <col min="4618" max="4864" width="9.140625" style="22"/>
    <col min="4865" max="4865" width="5.7109375" style="22" customWidth="1"/>
    <col min="4866" max="4866" width="42.7109375" style="22" customWidth="1"/>
    <col min="4867" max="4867" width="24.7109375" style="22" customWidth="1"/>
    <col min="4868" max="4868" width="16.7109375" style="22" customWidth="1"/>
    <col min="4869" max="4869" width="24.7109375" style="22" customWidth="1"/>
    <col min="4870" max="4870" width="16.7109375" style="22" customWidth="1"/>
    <col min="4871" max="4871" width="12.7109375" style="22" customWidth="1"/>
    <col min="4872" max="4872" width="16.7109375" style="22" customWidth="1"/>
    <col min="4873" max="4873" width="18.7109375" style="22" customWidth="1"/>
    <col min="4874" max="5120" width="9.140625" style="22"/>
    <col min="5121" max="5121" width="5.7109375" style="22" customWidth="1"/>
    <col min="5122" max="5122" width="42.7109375" style="22" customWidth="1"/>
    <col min="5123" max="5123" width="24.7109375" style="22" customWidth="1"/>
    <col min="5124" max="5124" width="16.7109375" style="22" customWidth="1"/>
    <col min="5125" max="5125" width="24.7109375" style="22" customWidth="1"/>
    <col min="5126" max="5126" width="16.7109375" style="22" customWidth="1"/>
    <col min="5127" max="5127" width="12.7109375" style="22" customWidth="1"/>
    <col min="5128" max="5128" width="16.7109375" style="22" customWidth="1"/>
    <col min="5129" max="5129" width="18.7109375" style="22" customWidth="1"/>
    <col min="5130" max="5376" width="9.140625" style="22"/>
    <col min="5377" max="5377" width="5.7109375" style="22" customWidth="1"/>
    <col min="5378" max="5378" width="42.7109375" style="22" customWidth="1"/>
    <col min="5379" max="5379" width="24.7109375" style="22" customWidth="1"/>
    <col min="5380" max="5380" width="16.7109375" style="22" customWidth="1"/>
    <col min="5381" max="5381" width="24.7109375" style="22" customWidth="1"/>
    <col min="5382" max="5382" width="16.7109375" style="22" customWidth="1"/>
    <col min="5383" max="5383" width="12.7109375" style="22" customWidth="1"/>
    <col min="5384" max="5384" width="16.7109375" style="22" customWidth="1"/>
    <col min="5385" max="5385" width="18.7109375" style="22" customWidth="1"/>
    <col min="5386" max="5632" width="9.140625" style="22"/>
    <col min="5633" max="5633" width="5.7109375" style="22" customWidth="1"/>
    <col min="5634" max="5634" width="42.7109375" style="22" customWidth="1"/>
    <col min="5635" max="5635" width="24.7109375" style="22" customWidth="1"/>
    <col min="5636" max="5636" width="16.7109375" style="22" customWidth="1"/>
    <col min="5637" max="5637" width="24.7109375" style="22" customWidth="1"/>
    <col min="5638" max="5638" width="16.7109375" style="22" customWidth="1"/>
    <col min="5639" max="5639" width="12.7109375" style="22" customWidth="1"/>
    <col min="5640" max="5640" width="16.7109375" style="22" customWidth="1"/>
    <col min="5641" max="5641" width="18.7109375" style="22" customWidth="1"/>
    <col min="5642" max="5888" width="9.140625" style="22"/>
    <col min="5889" max="5889" width="5.7109375" style="22" customWidth="1"/>
    <col min="5890" max="5890" width="42.7109375" style="22" customWidth="1"/>
    <col min="5891" max="5891" width="24.7109375" style="22" customWidth="1"/>
    <col min="5892" max="5892" width="16.7109375" style="22" customWidth="1"/>
    <col min="5893" max="5893" width="24.7109375" style="22" customWidth="1"/>
    <col min="5894" max="5894" width="16.7109375" style="22" customWidth="1"/>
    <col min="5895" max="5895" width="12.7109375" style="22" customWidth="1"/>
    <col min="5896" max="5896" width="16.7109375" style="22" customWidth="1"/>
    <col min="5897" max="5897" width="18.7109375" style="22" customWidth="1"/>
    <col min="5898" max="6144" width="9.140625" style="22"/>
    <col min="6145" max="6145" width="5.7109375" style="22" customWidth="1"/>
    <col min="6146" max="6146" width="42.7109375" style="22" customWidth="1"/>
    <col min="6147" max="6147" width="24.7109375" style="22" customWidth="1"/>
    <col min="6148" max="6148" width="16.7109375" style="22" customWidth="1"/>
    <col min="6149" max="6149" width="24.7109375" style="22" customWidth="1"/>
    <col min="6150" max="6150" width="16.7109375" style="22" customWidth="1"/>
    <col min="6151" max="6151" width="12.7109375" style="22" customWidth="1"/>
    <col min="6152" max="6152" width="16.7109375" style="22" customWidth="1"/>
    <col min="6153" max="6153" width="18.7109375" style="22" customWidth="1"/>
    <col min="6154" max="6400" width="9.140625" style="22"/>
    <col min="6401" max="6401" width="5.7109375" style="22" customWidth="1"/>
    <col min="6402" max="6402" width="42.7109375" style="22" customWidth="1"/>
    <col min="6403" max="6403" width="24.7109375" style="22" customWidth="1"/>
    <col min="6404" max="6404" width="16.7109375" style="22" customWidth="1"/>
    <col min="6405" max="6405" width="24.7109375" style="22" customWidth="1"/>
    <col min="6406" max="6406" width="16.7109375" style="22" customWidth="1"/>
    <col min="6407" max="6407" width="12.7109375" style="22" customWidth="1"/>
    <col min="6408" max="6408" width="16.7109375" style="22" customWidth="1"/>
    <col min="6409" max="6409" width="18.7109375" style="22" customWidth="1"/>
    <col min="6410" max="6656" width="9.140625" style="22"/>
    <col min="6657" max="6657" width="5.7109375" style="22" customWidth="1"/>
    <col min="6658" max="6658" width="42.7109375" style="22" customWidth="1"/>
    <col min="6659" max="6659" width="24.7109375" style="22" customWidth="1"/>
    <col min="6660" max="6660" width="16.7109375" style="22" customWidth="1"/>
    <col min="6661" max="6661" width="24.7109375" style="22" customWidth="1"/>
    <col min="6662" max="6662" width="16.7109375" style="22" customWidth="1"/>
    <col min="6663" max="6663" width="12.7109375" style="22" customWidth="1"/>
    <col min="6664" max="6664" width="16.7109375" style="22" customWidth="1"/>
    <col min="6665" max="6665" width="18.7109375" style="22" customWidth="1"/>
    <col min="6666" max="6912" width="9.140625" style="22"/>
    <col min="6913" max="6913" width="5.7109375" style="22" customWidth="1"/>
    <col min="6914" max="6914" width="42.7109375" style="22" customWidth="1"/>
    <col min="6915" max="6915" width="24.7109375" style="22" customWidth="1"/>
    <col min="6916" max="6916" width="16.7109375" style="22" customWidth="1"/>
    <col min="6917" max="6917" width="24.7109375" style="22" customWidth="1"/>
    <col min="6918" max="6918" width="16.7109375" style="22" customWidth="1"/>
    <col min="6919" max="6919" width="12.7109375" style="22" customWidth="1"/>
    <col min="6920" max="6920" width="16.7109375" style="22" customWidth="1"/>
    <col min="6921" max="6921" width="18.7109375" style="22" customWidth="1"/>
    <col min="6922" max="7168" width="9.140625" style="22"/>
    <col min="7169" max="7169" width="5.7109375" style="22" customWidth="1"/>
    <col min="7170" max="7170" width="42.7109375" style="22" customWidth="1"/>
    <col min="7171" max="7171" width="24.7109375" style="22" customWidth="1"/>
    <col min="7172" max="7172" width="16.7109375" style="22" customWidth="1"/>
    <col min="7173" max="7173" width="24.7109375" style="22" customWidth="1"/>
    <col min="7174" max="7174" width="16.7109375" style="22" customWidth="1"/>
    <col min="7175" max="7175" width="12.7109375" style="22" customWidth="1"/>
    <col min="7176" max="7176" width="16.7109375" style="22" customWidth="1"/>
    <col min="7177" max="7177" width="18.7109375" style="22" customWidth="1"/>
    <col min="7178" max="7424" width="9.140625" style="22"/>
    <col min="7425" max="7425" width="5.7109375" style="22" customWidth="1"/>
    <col min="7426" max="7426" width="42.7109375" style="22" customWidth="1"/>
    <col min="7427" max="7427" width="24.7109375" style="22" customWidth="1"/>
    <col min="7428" max="7428" width="16.7109375" style="22" customWidth="1"/>
    <col min="7429" max="7429" width="24.7109375" style="22" customWidth="1"/>
    <col min="7430" max="7430" width="16.7109375" style="22" customWidth="1"/>
    <col min="7431" max="7431" width="12.7109375" style="22" customWidth="1"/>
    <col min="7432" max="7432" width="16.7109375" style="22" customWidth="1"/>
    <col min="7433" max="7433" width="18.7109375" style="22" customWidth="1"/>
    <col min="7434" max="7680" width="9.140625" style="22"/>
    <col min="7681" max="7681" width="5.7109375" style="22" customWidth="1"/>
    <col min="7682" max="7682" width="42.7109375" style="22" customWidth="1"/>
    <col min="7683" max="7683" width="24.7109375" style="22" customWidth="1"/>
    <col min="7684" max="7684" width="16.7109375" style="22" customWidth="1"/>
    <col min="7685" max="7685" width="24.7109375" style="22" customWidth="1"/>
    <col min="7686" max="7686" width="16.7109375" style="22" customWidth="1"/>
    <col min="7687" max="7687" width="12.7109375" style="22" customWidth="1"/>
    <col min="7688" max="7688" width="16.7109375" style="22" customWidth="1"/>
    <col min="7689" max="7689" width="18.7109375" style="22" customWidth="1"/>
    <col min="7690" max="7936" width="9.140625" style="22"/>
    <col min="7937" max="7937" width="5.7109375" style="22" customWidth="1"/>
    <col min="7938" max="7938" width="42.7109375" style="22" customWidth="1"/>
    <col min="7939" max="7939" width="24.7109375" style="22" customWidth="1"/>
    <col min="7940" max="7940" width="16.7109375" style="22" customWidth="1"/>
    <col min="7941" max="7941" width="24.7109375" style="22" customWidth="1"/>
    <col min="7942" max="7942" width="16.7109375" style="22" customWidth="1"/>
    <col min="7943" max="7943" width="12.7109375" style="22" customWidth="1"/>
    <col min="7944" max="7944" width="16.7109375" style="22" customWidth="1"/>
    <col min="7945" max="7945" width="18.7109375" style="22" customWidth="1"/>
    <col min="7946" max="8192" width="9.140625" style="22"/>
    <col min="8193" max="8193" width="5.7109375" style="22" customWidth="1"/>
    <col min="8194" max="8194" width="42.7109375" style="22" customWidth="1"/>
    <col min="8195" max="8195" width="24.7109375" style="22" customWidth="1"/>
    <col min="8196" max="8196" width="16.7109375" style="22" customWidth="1"/>
    <col min="8197" max="8197" width="24.7109375" style="22" customWidth="1"/>
    <col min="8198" max="8198" width="16.7109375" style="22" customWidth="1"/>
    <col min="8199" max="8199" width="12.7109375" style="22" customWidth="1"/>
    <col min="8200" max="8200" width="16.7109375" style="22" customWidth="1"/>
    <col min="8201" max="8201" width="18.7109375" style="22" customWidth="1"/>
    <col min="8202" max="8448" width="9.140625" style="22"/>
    <col min="8449" max="8449" width="5.7109375" style="22" customWidth="1"/>
    <col min="8450" max="8450" width="42.7109375" style="22" customWidth="1"/>
    <col min="8451" max="8451" width="24.7109375" style="22" customWidth="1"/>
    <col min="8452" max="8452" width="16.7109375" style="22" customWidth="1"/>
    <col min="8453" max="8453" width="24.7109375" style="22" customWidth="1"/>
    <col min="8454" max="8454" width="16.7109375" style="22" customWidth="1"/>
    <col min="8455" max="8455" width="12.7109375" style="22" customWidth="1"/>
    <col min="8456" max="8456" width="16.7109375" style="22" customWidth="1"/>
    <col min="8457" max="8457" width="18.7109375" style="22" customWidth="1"/>
    <col min="8458" max="8704" width="9.140625" style="22"/>
    <col min="8705" max="8705" width="5.7109375" style="22" customWidth="1"/>
    <col min="8706" max="8706" width="42.7109375" style="22" customWidth="1"/>
    <col min="8707" max="8707" width="24.7109375" style="22" customWidth="1"/>
    <col min="8708" max="8708" width="16.7109375" style="22" customWidth="1"/>
    <col min="8709" max="8709" width="24.7109375" style="22" customWidth="1"/>
    <col min="8710" max="8710" width="16.7109375" style="22" customWidth="1"/>
    <col min="8711" max="8711" width="12.7109375" style="22" customWidth="1"/>
    <col min="8712" max="8712" width="16.7109375" style="22" customWidth="1"/>
    <col min="8713" max="8713" width="18.7109375" style="22" customWidth="1"/>
    <col min="8714" max="8960" width="9.140625" style="22"/>
    <col min="8961" max="8961" width="5.7109375" style="22" customWidth="1"/>
    <col min="8962" max="8962" width="42.7109375" style="22" customWidth="1"/>
    <col min="8963" max="8963" width="24.7109375" style="22" customWidth="1"/>
    <col min="8964" max="8964" width="16.7109375" style="22" customWidth="1"/>
    <col min="8965" max="8965" width="24.7109375" style="22" customWidth="1"/>
    <col min="8966" max="8966" width="16.7109375" style="22" customWidth="1"/>
    <col min="8967" max="8967" width="12.7109375" style="22" customWidth="1"/>
    <col min="8968" max="8968" width="16.7109375" style="22" customWidth="1"/>
    <col min="8969" max="8969" width="18.7109375" style="22" customWidth="1"/>
    <col min="8970" max="9216" width="9.140625" style="22"/>
    <col min="9217" max="9217" width="5.7109375" style="22" customWidth="1"/>
    <col min="9218" max="9218" width="42.7109375" style="22" customWidth="1"/>
    <col min="9219" max="9219" width="24.7109375" style="22" customWidth="1"/>
    <col min="9220" max="9220" width="16.7109375" style="22" customWidth="1"/>
    <col min="9221" max="9221" width="24.7109375" style="22" customWidth="1"/>
    <col min="9222" max="9222" width="16.7109375" style="22" customWidth="1"/>
    <col min="9223" max="9223" width="12.7109375" style="22" customWidth="1"/>
    <col min="9224" max="9224" width="16.7109375" style="22" customWidth="1"/>
    <col min="9225" max="9225" width="18.7109375" style="22" customWidth="1"/>
    <col min="9226" max="9472" width="9.140625" style="22"/>
    <col min="9473" max="9473" width="5.7109375" style="22" customWidth="1"/>
    <col min="9474" max="9474" width="42.7109375" style="22" customWidth="1"/>
    <col min="9475" max="9475" width="24.7109375" style="22" customWidth="1"/>
    <col min="9476" max="9476" width="16.7109375" style="22" customWidth="1"/>
    <col min="9477" max="9477" width="24.7109375" style="22" customWidth="1"/>
    <col min="9478" max="9478" width="16.7109375" style="22" customWidth="1"/>
    <col min="9479" max="9479" width="12.7109375" style="22" customWidth="1"/>
    <col min="9480" max="9480" width="16.7109375" style="22" customWidth="1"/>
    <col min="9481" max="9481" width="18.7109375" style="22" customWidth="1"/>
    <col min="9482" max="9728" width="9.140625" style="22"/>
    <col min="9729" max="9729" width="5.7109375" style="22" customWidth="1"/>
    <col min="9730" max="9730" width="42.7109375" style="22" customWidth="1"/>
    <col min="9731" max="9731" width="24.7109375" style="22" customWidth="1"/>
    <col min="9732" max="9732" width="16.7109375" style="22" customWidth="1"/>
    <col min="9733" max="9733" width="24.7109375" style="22" customWidth="1"/>
    <col min="9734" max="9734" width="16.7109375" style="22" customWidth="1"/>
    <col min="9735" max="9735" width="12.7109375" style="22" customWidth="1"/>
    <col min="9736" max="9736" width="16.7109375" style="22" customWidth="1"/>
    <col min="9737" max="9737" width="18.7109375" style="22" customWidth="1"/>
    <col min="9738" max="9984" width="9.140625" style="22"/>
    <col min="9985" max="9985" width="5.7109375" style="22" customWidth="1"/>
    <col min="9986" max="9986" width="42.7109375" style="22" customWidth="1"/>
    <col min="9987" max="9987" width="24.7109375" style="22" customWidth="1"/>
    <col min="9988" max="9988" width="16.7109375" style="22" customWidth="1"/>
    <col min="9989" max="9989" width="24.7109375" style="22" customWidth="1"/>
    <col min="9990" max="9990" width="16.7109375" style="22" customWidth="1"/>
    <col min="9991" max="9991" width="12.7109375" style="22" customWidth="1"/>
    <col min="9992" max="9992" width="16.7109375" style="22" customWidth="1"/>
    <col min="9993" max="9993" width="18.7109375" style="22" customWidth="1"/>
    <col min="9994" max="10240" width="9.140625" style="22"/>
    <col min="10241" max="10241" width="5.7109375" style="22" customWidth="1"/>
    <col min="10242" max="10242" width="42.7109375" style="22" customWidth="1"/>
    <col min="10243" max="10243" width="24.7109375" style="22" customWidth="1"/>
    <col min="10244" max="10244" width="16.7109375" style="22" customWidth="1"/>
    <col min="10245" max="10245" width="24.7109375" style="22" customWidth="1"/>
    <col min="10246" max="10246" width="16.7109375" style="22" customWidth="1"/>
    <col min="10247" max="10247" width="12.7109375" style="22" customWidth="1"/>
    <col min="10248" max="10248" width="16.7109375" style="22" customWidth="1"/>
    <col min="10249" max="10249" width="18.7109375" style="22" customWidth="1"/>
    <col min="10250" max="10496" width="9.140625" style="22"/>
    <col min="10497" max="10497" width="5.7109375" style="22" customWidth="1"/>
    <col min="10498" max="10498" width="42.7109375" style="22" customWidth="1"/>
    <col min="10499" max="10499" width="24.7109375" style="22" customWidth="1"/>
    <col min="10500" max="10500" width="16.7109375" style="22" customWidth="1"/>
    <col min="10501" max="10501" width="24.7109375" style="22" customWidth="1"/>
    <col min="10502" max="10502" width="16.7109375" style="22" customWidth="1"/>
    <col min="10503" max="10503" width="12.7109375" style="22" customWidth="1"/>
    <col min="10504" max="10504" width="16.7109375" style="22" customWidth="1"/>
    <col min="10505" max="10505" width="18.7109375" style="22" customWidth="1"/>
    <col min="10506" max="10752" width="9.140625" style="22"/>
    <col min="10753" max="10753" width="5.7109375" style="22" customWidth="1"/>
    <col min="10754" max="10754" width="42.7109375" style="22" customWidth="1"/>
    <col min="10755" max="10755" width="24.7109375" style="22" customWidth="1"/>
    <col min="10756" max="10756" width="16.7109375" style="22" customWidth="1"/>
    <col min="10757" max="10757" width="24.7109375" style="22" customWidth="1"/>
    <col min="10758" max="10758" width="16.7109375" style="22" customWidth="1"/>
    <col min="10759" max="10759" width="12.7109375" style="22" customWidth="1"/>
    <col min="10760" max="10760" width="16.7109375" style="22" customWidth="1"/>
    <col min="10761" max="10761" width="18.7109375" style="22" customWidth="1"/>
    <col min="10762" max="11008" width="9.140625" style="22"/>
    <col min="11009" max="11009" width="5.7109375" style="22" customWidth="1"/>
    <col min="11010" max="11010" width="42.7109375" style="22" customWidth="1"/>
    <col min="11011" max="11011" width="24.7109375" style="22" customWidth="1"/>
    <col min="11012" max="11012" width="16.7109375" style="22" customWidth="1"/>
    <col min="11013" max="11013" width="24.7109375" style="22" customWidth="1"/>
    <col min="11014" max="11014" width="16.7109375" style="22" customWidth="1"/>
    <col min="11015" max="11015" width="12.7109375" style="22" customWidth="1"/>
    <col min="11016" max="11016" width="16.7109375" style="22" customWidth="1"/>
    <col min="11017" max="11017" width="18.7109375" style="22" customWidth="1"/>
    <col min="11018" max="11264" width="9.140625" style="22"/>
    <col min="11265" max="11265" width="5.7109375" style="22" customWidth="1"/>
    <col min="11266" max="11266" width="42.7109375" style="22" customWidth="1"/>
    <col min="11267" max="11267" width="24.7109375" style="22" customWidth="1"/>
    <col min="11268" max="11268" width="16.7109375" style="22" customWidth="1"/>
    <col min="11269" max="11269" width="24.7109375" style="22" customWidth="1"/>
    <col min="11270" max="11270" width="16.7109375" style="22" customWidth="1"/>
    <col min="11271" max="11271" width="12.7109375" style="22" customWidth="1"/>
    <col min="11272" max="11272" width="16.7109375" style="22" customWidth="1"/>
    <col min="11273" max="11273" width="18.7109375" style="22" customWidth="1"/>
    <col min="11274" max="11520" width="9.140625" style="22"/>
    <col min="11521" max="11521" width="5.7109375" style="22" customWidth="1"/>
    <col min="11522" max="11522" width="42.7109375" style="22" customWidth="1"/>
    <col min="11523" max="11523" width="24.7109375" style="22" customWidth="1"/>
    <col min="11524" max="11524" width="16.7109375" style="22" customWidth="1"/>
    <col min="11525" max="11525" width="24.7109375" style="22" customWidth="1"/>
    <col min="11526" max="11526" width="16.7109375" style="22" customWidth="1"/>
    <col min="11527" max="11527" width="12.7109375" style="22" customWidth="1"/>
    <col min="11528" max="11528" width="16.7109375" style="22" customWidth="1"/>
    <col min="11529" max="11529" width="18.7109375" style="22" customWidth="1"/>
    <col min="11530" max="11776" width="9.140625" style="22"/>
    <col min="11777" max="11777" width="5.7109375" style="22" customWidth="1"/>
    <col min="11778" max="11778" width="42.7109375" style="22" customWidth="1"/>
    <col min="11779" max="11779" width="24.7109375" style="22" customWidth="1"/>
    <col min="11780" max="11780" width="16.7109375" style="22" customWidth="1"/>
    <col min="11781" max="11781" width="24.7109375" style="22" customWidth="1"/>
    <col min="11782" max="11782" width="16.7109375" style="22" customWidth="1"/>
    <col min="11783" max="11783" width="12.7109375" style="22" customWidth="1"/>
    <col min="11784" max="11784" width="16.7109375" style="22" customWidth="1"/>
    <col min="11785" max="11785" width="18.7109375" style="22" customWidth="1"/>
    <col min="11786" max="12032" width="9.140625" style="22"/>
    <col min="12033" max="12033" width="5.7109375" style="22" customWidth="1"/>
    <col min="12034" max="12034" width="42.7109375" style="22" customWidth="1"/>
    <col min="12035" max="12035" width="24.7109375" style="22" customWidth="1"/>
    <col min="12036" max="12036" width="16.7109375" style="22" customWidth="1"/>
    <col min="12037" max="12037" width="24.7109375" style="22" customWidth="1"/>
    <col min="12038" max="12038" width="16.7109375" style="22" customWidth="1"/>
    <col min="12039" max="12039" width="12.7109375" style="22" customWidth="1"/>
    <col min="12040" max="12040" width="16.7109375" style="22" customWidth="1"/>
    <col min="12041" max="12041" width="18.7109375" style="22" customWidth="1"/>
    <col min="12042" max="12288" width="9.140625" style="22"/>
    <col min="12289" max="12289" width="5.7109375" style="22" customWidth="1"/>
    <col min="12290" max="12290" width="42.7109375" style="22" customWidth="1"/>
    <col min="12291" max="12291" width="24.7109375" style="22" customWidth="1"/>
    <col min="12292" max="12292" width="16.7109375" style="22" customWidth="1"/>
    <col min="12293" max="12293" width="24.7109375" style="22" customWidth="1"/>
    <col min="12294" max="12294" width="16.7109375" style="22" customWidth="1"/>
    <col min="12295" max="12295" width="12.7109375" style="22" customWidth="1"/>
    <col min="12296" max="12296" width="16.7109375" style="22" customWidth="1"/>
    <col min="12297" max="12297" width="18.7109375" style="22" customWidth="1"/>
    <col min="12298" max="12544" width="9.140625" style="22"/>
    <col min="12545" max="12545" width="5.7109375" style="22" customWidth="1"/>
    <col min="12546" max="12546" width="42.7109375" style="22" customWidth="1"/>
    <col min="12547" max="12547" width="24.7109375" style="22" customWidth="1"/>
    <col min="12548" max="12548" width="16.7109375" style="22" customWidth="1"/>
    <col min="12549" max="12549" width="24.7109375" style="22" customWidth="1"/>
    <col min="12550" max="12550" width="16.7109375" style="22" customWidth="1"/>
    <col min="12551" max="12551" width="12.7109375" style="22" customWidth="1"/>
    <col min="12552" max="12552" width="16.7109375" style="22" customWidth="1"/>
    <col min="12553" max="12553" width="18.7109375" style="22" customWidth="1"/>
    <col min="12554" max="12800" width="9.140625" style="22"/>
    <col min="12801" max="12801" width="5.7109375" style="22" customWidth="1"/>
    <col min="12802" max="12802" width="42.7109375" style="22" customWidth="1"/>
    <col min="12803" max="12803" width="24.7109375" style="22" customWidth="1"/>
    <col min="12804" max="12804" width="16.7109375" style="22" customWidth="1"/>
    <col min="12805" max="12805" width="24.7109375" style="22" customWidth="1"/>
    <col min="12806" max="12806" width="16.7109375" style="22" customWidth="1"/>
    <col min="12807" max="12807" width="12.7109375" style="22" customWidth="1"/>
    <col min="12808" max="12808" width="16.7109375" style="22" customWidth="1"/>
    <col min="12809" max="12809" width="18.7109375" style="22" customWidth="1"/>
    <col min="12810" max="13056" width="9.140625" style="22"/>
    <col min="13057" max="13057" width="5.7109375" style="22" customWidth="1"/>
    <col min="13058" max="13058" width="42.7109375" style="22" customWidth="1"/>
    <col min="13059" max="13059" width="24.7109375" style="22" customWidth="1"/>
    <col min="13060" max="13060" width="16.7109375" style="22" customWidth="1"/>
    <col min="13061" max="13061" width="24.7109375" style="22" customWidth="1"/>
    <col min="13062" max="13062" width="16.7109375" style="22" customWidth="1"/>
    <col min="13063" max="13063" width="12.7109375" style="22" customWidth="1"/>
    <col min="13064" max="13064" width="16.7109375" style="22" customWidth="1"/>
    <col min="13065" max="13065" width="18.7109375" style="22" customWidth="1"/>
    <col min="13066" max="13312" width="9.140625" style="22"/>
    <col min="13313" max="13313" width="5.7109375" style="22" customWidth="1"/>
    <col min="13314" max="13314" width="42.7109375" style="22" customWidth="1"/>
    <col min="13315" max="13315" width="24.7109375" style="22" customWidth="1"/>
    <col min="13316" max="13316" width="16.7109375" style="22" customWidth="1"/>
    <col min="13317" max="13317" width="24.7109375" style="22" customWidth="1"/>
    <col min="13318" max="13318" width="16.7109375" style="22" customWidth="1"/>
    <col min="13319" max="13319" width="12.7109375" style="22" customWidth="1"/>
    <col min="13320" max="13320" width="16.7109375" style="22" customWidth="1"/>
    <col min="13321" max="13321" width="18.7109375" style="22" customWidth="1"/>
    <col min="13322" max="13568" width="9.140625" style="22"/>
    <col min="13569" max="13569" width="5.7109375" style="22" customWidth="1"/>
    <col min="13570" max="13570" width="42.7109375" style="22" customWidth="1"/>
    <col min="13571" max="13571" width="24.7109375" style="22" customWidth="1"/>
    <col min="13572" max="13572" width="16.7109375" style="22" customWidth="1"/>
    <col min="13573" max="13573" width="24.7109375" style="22" customWidth="1"/>
    <col min="13574" max="13574" width="16.7109375" style="22" customWidth="1"/>
    <col min="13575" max="13575" width="12.7109375" style="22" customWidth="1"/>
    <col min="13576" max="13576" width="16.7109375" style="22" customWidth="1"/>
    <col min="13577" max="13577" width="18.7109375" style="22" customWidth="1"/>
    <col min="13578" max="13824" width="9.140625" style="22"/>
    <col min="13825" max="13825" width="5.7109375" style="22" customWidth="1"/>
    <col min="13826" max="13826" width="42.7109375" style="22" customWidth="1"/>
    <col min="13827" max="13827" width="24.7109375" style="22" customWidth="1"/>
    <col min="13828" max="13828" width="16.7109375" style="22" customWidth="1"/>
    <col min="13829" max="13829" width="24.7109375" style="22" customWidth="1"/>
    <col min="13830" max="13830" width="16.7109375" style="22" customWidth="1"/>
    <col min="13831" max="13831" width="12.7109375" style="22" customWidth="1"/>
    <col min="13832" max="13832" width="16.7109375" style="22" customWidth="1"/>
    <col min="13833" max="13833" width="18.7109375" style="22" customWidth="1"/>
    <col min="13834" max="14080" width="9.140625" style="22"/>
    <col min="14081" max="14081" width="5.7109375" style="22" customWidth="1"/>
    <col min="14082" max="14082" width="42.7109375" style="22" customWidth="1"/>
    <col min="14083" max="14083" width="24.7109375" style="22" customWidth="1"/>
    <col min="14084" max="14084" width="16.7109375" style="22" customWidth="1"/>
    <col min="14085" max="14085" width="24.7109375" style="22" customWidth="1"/>
    <col min="14086" max="14086" width="16.7109375" style="22" customWidth="1"/>
    <col min="14087" max="14087" width="12.7109375" style="22" customWidth="1"/>
    <col min="14088" max="14088" width="16.7109375" style="22" customWidth="1"/>
    <col min="14089" max="14089" width="18.7109375" style="22" customWidth="1"/>
    <col min="14090" max="14336" width="9.140625" style="22"/>
    <col min="14337" max="14337" width="5.7109375" style="22" customWidth="1"/>
    <col min="14338" max="14338" width="42.7109375" style="22" customWidth="1"/>
    <col min="14339" max="14339" width="24.7109375" style="22" customWidth="1"/>
    <col min="14340" max="14340" width="16.7109375" style="22" customWidth="1"/>
    <col min="14341" max="14341" width="24.7109375" style="22" customWidth="1"/>
    <col min="14342" max="14342" width="16.7109375" style="22" customWidth="1"/>
    <col min="14343" max="14343" width="12.7109375" style="22" customWidth="1"/>
    <col min="14344" max="14344" width="16.7109375" style="22" customWidth="1"/>
    <col min="14345" max="14345" width="18.7109375" style="22" customWidth="1"/>
    <col min="14346" max="14592" width="9.140625" style="22"/>
    <col min="14593" max="14593" width="5.7109375" style="22" customWidth="1"/>
    <col min="14594" max="14594" width="42.7109375" style="22" customWidth="1"/>
    <col min="14595" max="14595" width="24.7109375" style="22" customWidth="1"/>
    <col min="14596" max="14596" width="16.7109375" style="22" customWidth="1"/>
    <col min="14597" max="14597" width="24.7109375" style="22" customWidth="1"/>
    <col min="14598" max="14598" width="16.7109375" style="22" customWidth="1"/>
    <col min="14599" max="14599" width="12.7109375" style="22" customWidth="1"/>
    <col min="14600" max="14600" width="16.7109375" style="22" customWidth="1"/>
    <col min="14601" max="14601" width="18.7109375" style="22" customWidth="1"/>
    <col min="14602" max="14848" width="9.140625" style="22"/>
    <col min="14849" max="14849" width="5.7109375" style="22" customWidth="1"/>
    <col min="14850" max="14850" width="42.7109375" style="22" customWidth="1"/>
    <col min="14851" max="14851" width="24.7109375" style="22" customWidth="1"/>
    <col min="14852" max="14852" width="16.7109375" style="22" customWidth="1"/>
    <col min="14853" max="14853" width="24.7109375" style="22" customWidth="1"/>
    <col min="14854" max="14854" width="16.7109375" style="22" customWidth="1"/>
    <col min="14855" max="14855" width="12.7109375" style="22" customWidth="1"/>
    <col min="14856" max="14856" width="16.7109375" style="22" customWidth="1"/>
    <col min="14857" max="14857" width="18.7109375" style="22" customWidth="1"/>
    <col min="14858" max="15104" width="9.140625" style="22"/>
    <col min="15105" max="15105" width="5.7109375" style="22" customWidth="1"/>
    <col min="15106" max="15106" width="42.7109375" style="22" customWidth="1"/>
    <col min="15107" max="15107" width="24.7109375" style="22" customWidth="1"/>
    <col min="15108" max="15108" width="16.7109375" style="22" customWidth="1"/>
    <col min="15109" max="15109" width="24.7109375" style="22" customWidth="1"/>
    <col min="15110" max="15110" width="16.7109375" style="22" customWidth="1"/>
    <col min="15111" max="15111" width="12.7109375" style="22" customWidth="1"/>
    <col min="15112" max="15112" width="16.7109375" style="22" customWidth="1"/>
    <col min="15113" max="15113" width="18.7109375" style="22" customWidth="1"/>
    <col min="15114" max="15360" width="9.140625" style="22"/>
    <col min="15361" max="15361" width="5.7109375" style="22" customWidth="1"/>
    <col min="15362" max="15362" width="42.7109375" style="22" customWidth="1"/>
    <col min="15363" max="15363" width="24.7109375" style="22" customWidth="1"/>
    <col min="15364" max="15364" width="16.7109375" style="22" customWidth="1"/>
    <col min="15365" max="15365" width="24.7109375" style="22" customWidth="1"/>
    <col min="15366" max="15366" width="16.7109375" style="22" customWidth="1"/>
    <col min="15367" max="15367" width="12.7109375" style="22" customWidth="1"/>
    <col min="15368" max="15368" width="16.7109375" style="22" customWidth="1"/>
    <col min="15369" max="15369" width="18.7109375" style="22" customWidth="1"/>
    <col min="15370" max="15616" width="9.140625" style="22"/>
    <col min="15617" max="15617" width="5.7109375" style="22" customWidth="1"/>
    <col min="15618" max="15618" width="42.7109375" style="22" customWidth="1"/>
    <col min="15619" max="15619" width="24.7109375" style="22" customWidth="1"/>
    <col min="15620" max="15620" width="16.7109375" style="22" customWidth="1"/>
    <col min="15621" max="15621" width="24.7109375" style="22" customWidth="1"/>
    <col min="15622" max="15622" width="16.7109375" style="22" customWidth="1"/>
    <col min="15623" max="15623" width="12.7109375" style="22" customWidth="1"/>
    <col min="15624" max="15624" width="16.7109375" style="22" customWidth="1"/>
    <col min="15625" max="15625" width="18.7109375" style="22" customWidth="1"/>
    <col min="15626" max="15872" width="9.140625" style="22"/>
    <col min="15873" max="15873" width="5.7109375" style="22" customWidth="1"/>
    <col min="15874" max="15874" width="42.7109375" style="22" customWidth="1"/>
    <col min="15875" max="15875" width="24.7109375" style="22" customWidth="1"/>
    <col min="15876" max="15876" width="16.7109375" style="22" customWidth="1"/>
    <col min="15877" max="15877" width="24.7109375" style="22" customWidth="1"/>
    <col min="15878" max="15878" width="16.7109375" style="22" customWidth="1"/>
    <col min="15879" max="15879" width="12.7109375" style="22" customWidth="1"/>
    <col min="15880" max="15880" width="16.7109375" style="22" customWidth="1"/>
    <col min="15881" max="15881" width="18.7109375" style="22" customWidth="1"/>
    <col min="15882" max="16128" width="9.140625" style="22"/>
    <col min="16129" max="16129" width="5.7109375" style="22" customWidth="1"/>
    <col min="16130" max="16130" width="42.7109375" style="22" customWidth="1"/>
    <col min="16131" max="16131" width="24.7109375" style="22" customWidth="1"/>
    <col min="16132" max="16132" width="16.7109375" style="22" customWidth="1"/>
    <col min="16133" max="16133" width="24.7109375" style="22" customWidth="1"/>
    <col min="16134" max="16134" width="16.7109375" style="22" customWidth="1"/>
    <col min="16135" max="16135" width="12.7109375" style="22" customWidth="1"/>
    <col min="16136" max="16136" width="16.7109375" style="22" customWidth="1"/>
    <col min="16137" max="16137" width="18.7109375" style="22" customWidth="1"/>
    <col min="16138" max="16384" width="9.140625" style="22"/>
  </cols>
  <sheetData>
    <row r="1" spans="1:9" ht="54.95" customHeight="1" x14ac:dyDescent="0.25">
      <c r="A1" s="287"/>
      <c r="B1" s="287"/>
      <c r="C1" s="287"/>
      <c r="D1" s="287"/>
      <c r="E1" s="287"/>
      <c r="F1" s="287"/>
      <c r="G1" s="293" t="s">
        <v>805</v>
      </c>
      <c r="H1" s="293"/>
      <c r="I1" s="293"/>
    </row>
    <row r="2" spans="1:9" ht="15.75" x14ac:dyDescent="0.25">
      <c r="A2" s="294" t="s">
        <v>673</v>
      </c>
      <c r="B2" s="294"/>
      <c r="C2" s="294"/>
      <c r="D2" s="294"/>
      <c r="E2" s="294"/>
      <c r="F2" s="294"/>
      <c r="G2" s="294"/>
      <c r="H2" s="294"/>
      <c r="I2" s="294"/>
    </row>
    <row r="3" spans="1:9" ht="15.75" x14ac:dyDescent="0.25">
      <c r="A3" s="295" t="s">
        <v>29</v>
      </c>
      <c r="B3" s="295"/>
      <c r="C3" s="295"/>
      <c r="D3" s="295"/>
      <c r="E3" s="295"/>
      <c r="F3" s="295"/>
      <c r="G3" s="295"/>
      <c r="H3" s="295"/>
      <c r="I3" s="295"/>
    </row>
    <row r="4" spans="1:9" ht="15.75" thickBot="1" x14ac:dyDescent="0.3"/>
    <row r="5" spans="1:9" ht="30" customHeight="1" thickBot="1" x14ac:dyDescent="0.3">
      <c r="A5" s="296" t="s">
        <v>0</v>
      </c>
      <c r="B5" s="296" t="s">
        <v>1</v>
      </c>
      <c r="C5" s="296" t="s">
        <v>2</v>
      </c>
      <c r="D5" s="296"/>
      <c r="E5" s="296" t="s">
        <v>3</v>
      </c>
      <c r="F5" s="296"/>
      <c r="G5" s="296" t="s">
        <v>793</v>
      </c>
      <c r="H5" s="296" t="s">
        <v>4</v>
      </c>
      <c r="I5" s="296" t="s">
        <v>794</v>
      </c>
    </row>
    <row r="6" spans="1:9" ht="30" customHeight="1" thickBot="1" x14ac:dyDescent="0.3">
      <c r="A6" s="296"/>
      <c r="B6" s="296"/>
      <c r="C6" s="282" t="s">
        <v>5</v>
      </c>
      <c r="D6" s="282" t="s">
        <v>6</v>
      </c>
      <c r="E6" s="282" t="s">
        <v>5</v>
      </c>
      <c r="F6" s="282" t="s">
        <v>6</v>
      </c>
      <c r="G6" s="296"/>
      <c r="H6" s="296"/>
      <c r="I6" s="296"/>
    </row>
    <row r="7" spans="1:9" ht="15.75" thickBot="1" x14ac:dyDescent="0.3">
      <c r="A7" s="77"/>
      <c r="B7" s="78" t="s">
        <v>674</v>
      </c>
      <c r="C7" s="78"/>
      <c r="D7" s="78"/>
      <c r="E7" s="78"/>
      <c r="F7" s="78"/>
      <c r="G7" s="78"/>
      <c r="H7" s="78"/>
      <c r="I7" s="79"/>
    </row>
    <row r="8" spans="1:9" s="1" customFormat="1" ht="12.75" x14ac:dyDescent="0.2">
      <c r="A8" s="46">
        <v>1</v>
      </c>
      <c r="B8" s="227" t="s">
        <v>675</v>
      </c>
      <c r="C8" s="192" t="s">
        <v>676</v>
      </c>
      <c r="D8" s="192" t="s">
        <v>677</v>
      </c>
      <c r="E8" s="33"/>
      <c r="F8" s="33"/>
      <c r="G8" s="5">
        <v>1</v>
      </c>
      <c r="H8" s="6"/>
      <c r="I8" s="7">
        <f>G8*ROUND(H8, 2)</f>
        <v>0</v>
      </c>
    </row>
    <row r="9" spans="1:9" s="1" customFormat="1" ht="15" customHeight="1" x14ac:dyDescent="0.2">
      <c r="A9" s="42">
        <v>2</v>
      </c>
      <c r="B9" s="228" t="s">
        <v>678</v>
      </c>
      <c r="C9" s="194" t="s">
        <v>676</v>
      </c>
      <c r="D9" s="283" t="s">
        <v>679</v>
      </c>
      <c r="E9" s="32"/>
      <c r="F9" s="32"/>
      <c r="G9" s="18">
        <v>1</v>
      </c>
      <c r="H9" s="3"/>
      <c r="I9" s="8">
        <f t="shared" ref="I9:I11" si="0">G9*ROUND(H9, 2)</f>
        <v>0</v>
      </c>
    </row>
    <row r="10" spans="1:9" s="1" customFormat="1" ht="15" customHeight="1" x14ac:dyDescent="0.2">
      <c r="A10" s="42">
        <v>3</v>
      </c>
      <c r="B10" s="228" t="s">
        <v>680</v>
      </c>
      <c r="C10" s="194" t="s">
        <v>676</v>
      </c>
      <c r="D10" s="283" t="s">
        <v>681</v>
      </c>
      <c r="E10" s="32"/>
      <c r="F10" s="32"/>
      <c r="G10" s="18">
        <v>1</v>
      </c>
      <c r="H10" s="3"/>
      <c r="I10" s="8">
        <f t="shared" si="0"/>
        <v>0</v>
      </c>
    </row>
    <row r="11" spans="1:9" s="1" customFormat="1" ht="13.5" thickBot="1" x14ac:dyDescent="0.25">
      <c r="A11" s="30">
        <v>4</v>
      </c>
      <c r="B11" s="234" t="s">
        <v>682</v>
      </c>
      <c r="C11" s="190" t="s">
        <v>676</v>
      </c>
      <c r="D11" s="189" t="s">
        <v>681</v>
      </c>
      <c r="E11" s="31"/>
      <c r="F11" s="31"/>
      <c r="G11" s="9">
        <v>1</v>
      </c>
      <c r="H11" s="10"/>
      <c r="I11" s="11">
        <f t="shared" si="0"/>
        <v>0</v>
      </c>
    </row>
    <row r="12" spans="1:9" s="1" customFormat="1" ht="15" customHeight="1" thickBot="1" x14ac:dyDescent="0.3">
      <c r="A12" s="4"/>
      <c r="B12" s="25"/>
      <c r="C12" s="25"/>
      <c r="D12" s="25"/>
      <c r="E12" s="25"/>
      <c r="F12" s="25"/>
      <c r="G12" s="4"/>
      <c r="H12" s="145" t="s">
        <v>9</v>
      </c>
      <c r="I12" s="146">
        <f>SUM(I8:I11)</f>
        <v>0</v>
      </c>
    </row>
    <row r="13" spans="1:9" ht="15" customHeight="1" x14ac:dyDescent="0.25">
      <c r="A13" s="26"/>
      <c r="B13" s="27"/>
      <c r="C13" s="27"/>
      <c r="D13" s="27"/>
      <c r="E13" s="27"/>
      <c r="F13" s="27"/>
      <c r="G13" s="26"/>
      <c r="H13" s="28"/>
      <c r="I13" s="143"/>
    </row>
    <row r="14" spans="1:9" ht="75" customHeight="1" x14ac:dyDescent="0.25">
      <c r="A14" s="297" t="s">
        <v>18</v>
      </c>
      <c r="B14" s="298"/>
      <c r="C14" s="298"/>
      <c r="D14" s="298"/>
      <c r="E14" s="298"/>
      <c r="F14" s="298"/>
      <c r="G14" s="298"/>
      <c r="H14" s="298"/>
      <c r="I14" s="298"/>
    </row>
    <row r="16" spans="1:9" x14ac:dyDescent="0.25">
      <c r="A16" s="286"/>
      <c r="B16" s="286"/>
      <c r="C16" s="286"/>
      <c r="D16" s="286"/>
      <c r="E16" s="286"/>
      <c r="F16" s="286"/>
      <c r="G16" s="286"/>
    </row>
    <row r="17" spans="1:7" x14ac:dyDescent="0.25">
      <c r="A17" s="284"/>
      <c r="B17" s="285"/>
      <c r="C17" s="285"/>
      <c r="D17" s="285"/>
      <c r="E17" s="285"/>
      <c r="F17" s="285"/>
      <c r="G17" s="284"/>
    </row>
    <row r="18" spans="1:7" x14ac:dyDescent="0.25">
      <c r="A18" s="284"/>
      <c r="B18" s="285"/>
      <c r="C18" s="285"/>
      <c r="D18" s="285"/>
      <c r="E18" s="285"/>
      <c r="F18" s="285"/>
      <c r="G18" s="284"/>
    </row>
    <row r="19" spans="1:7" x14ac:dyDescent="0.25">
      <c r="A19" s="284"/>
      <c r="B19" s="285"/>
      <c r="C19" s="285"/>
      <c r="D19" s="285"/>
      <c r="E19" s="285"/>
      <c r="F19" s="285"/>
      <c r="G19" s="284"/>
    </row>
    <row r="20" spans="1:7" x14ac:dyDescent="0.25">
      <c r="A20" s="310" t="s">
        <v>809</v>
      </c>
      <c r="B20" s="310"/>
      <c r="C20" s="285"/>
      <c r="D20" s="285"/>
      <c r="E20" s="285"/>
      <c r="F20" s="311" t="s">
        <v>810</v>
      </c>
      <c r="G20" s="311"/>
    </row>
    <row r="21" spans="1:7" ht="30" customHeight="1" x14ac:dyDescent="0.25">
      <c r="A21" s="284"/>
      <c r="B21" s="285"/>
      <c r="C21" s="285"/>
      <c r="D21" s="285"/>
      <c r="E21" s="285"/>
      <c r="F21" s="312" t="s">
        <v>811</v>
      </c>
      <c r="G21" s="312"/>
    </row>
  </sheetData>
  <sheetProtection algorithmName="SHA-512" hashValue="8q5R3qCpZ83RodU3U47mO5cDvffTo4SAtRbjzbBQ2Ivmk22x2pcoSajx8r9EYcecCSc/Iv2YOVku1n3bxusFVQ==" saltValue="bdj6jSlCErAUBQvAjOunCA==" spinCount="100000" sheet="1" objects="1" scenarios="1"/>
  <mergeCells count="15">
    <mergeCell ref="A20:B20"/>
    <mergeCell ref="F20:G20"/>
    <mergeCell ref="F21:G21"/>
    <mergeCell ref="I5:I6"/>
    <mergeCell ref="A14:I14"/>
    <mergeCell ref="A1:F1"/>
    <mergeCell ref="G1:I1"/>
    <mergeCell ref="A2:I2"/>
    <mergeCell ref="A3:I3"/>
    <mergeCell ref="A5:A6"/>
    <mergeCell ref="B5:B6"/>
    <mergeCell ref="C5:D5"/>
    <mergeCell ref="E5:F5"/>
    <mergeCell ref="G5:G6"/>
    <mergeCell ref="H5:H6"/>
  </mergeCells>
  <pageMargins left="0.7" right="0.7" top="0.75" bottom="0.75" header="0.3" footer="0.3"/>
  <pageSetup paperSize="9" scale="72" fitToHeight="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24"/>
  <sheetViews>
    <sheetView view="pageBreakPreview" zoomScale="60" zoomScaleNormal="100" workbookViewId="0">
      <selection activeCell="H8" sqref="H8:H13"/>
    </sheetView>
  </sheetViews>
  <sheetFormatPr defaultColWidth="9.140625" defaultRowHeight="15" x14ac:dyDescent="0.25"/>
  <cols>
    <col min="1" max="1" width="5.7109375" style="280" customWidth="1"/>
    <col min="2" max="2" width="41.28515625" style="279" bestFit="1" customWidth="1"/>
    <col min="3" max="3" width="21.7109375" style="279" customWidth="1"/>
    <col min="4" max="4" width="18.85546875" style="279" bestFit="1" customWidth="1"/>
    <col min="5" max="5" width="24.7109375" style="279" customWidth="1"/>
    <col min="6" max="6" width="21.85546875" style="279" customWidth="1"/>
    <col min="7" max="7" width="12.7109375" style="280" customWidth="1"/>
    <col min="8" max="8" width="16.7109375" style="22" customWidth="1"/>
    <col min="9" max="9" width="18.7109375" style="22" customWidth="1"/>
    <col min="10" max="256" width="9.140625" style="22"/>
    <col min="257" max="257" width="5.7109375" style="22" customWidth="1"/>
    <col min="258" max="258" width="42.7109375" style="22" customWidth="1"/>
    <col min="259" max="259" width="24.7109375" style="22" customWidth="1"/>
    <col min="260" max="260" width="16.7109375" style="22" customWidth="1"/>
    <col min="261" max="261" width="24.7109375" style="22" customWidth="1"/>
    <col min="262" max="262" width="16.7109375" style="22" customWidth="1"/>
    <col min="263" max="263" width="12.7109375" style="22" customWidth="1"/>
    <col min="264" max="264" width="16.7109375" style="22" customWidth="1"/>
    <col min="265" max="265" width="18.7109375" style="22" customWidth="1"/>
    <col min="266" max="512" width="9.140625" style="22"/>
    <col min="513" max="513" width="5.7109375" style="22" customWidth="1"/>
    <col min="514" max="514" width="42.7109375" style="22" customWidth="1"/>
    <col min="515" max="515" width="24.7109375" style="22" customWidth="1"/>
    <col min="516" max="516" width="16.7109375" style="22" customWidth="1"/>
    <col min="517" max="517" width="24.7109375" style="22" customWidth="1"/>
    <col min="518" max="518" width="16.7109375" style="22" customWidth="1"/>
    <col min="519" max="519" width="12.7109375" style="22" customWidth="1"/>
    <col min="520" max="520" width="16.7109375" style="22" customWidth="1"/>
    <col min="521" max="521" width="18.7109375" style="22" customWidth="1"/>
    <col min="522" max="768" width="9.140625" style="22"/>
    <col min="769" max="769" width="5.7109375" style="22" customWidth="1"/>
    <col min="770" max="770" width="42.7109375" style="22" customWidth="1"/>
    <col min="771" max="771" width="24.7109375" style="22" customWidth="1"/>
    <col min="772" max="772" width="16.7109375" style="22" customWidth="1"/>
    <col min="773" max="773" width="24.7109375" style="22" customWidth="1"/>
    <col min="774" max="774" width="16.7109375" style="22" customWidth="1"/>
    <col min="775" max="775" width="12.7109375" style="22" customWidth="1"/>
    <col min="776" max="776" width="16.7109375" style="22" customWidth="1"/>
    <col min="777" max="777" width="18.7109375" style="22" customWidth="1"/>
    <col min="778" max="1024" width="9.140625" style="22"/>
    <col min="1025" max="1025" width="5.7109375" style="22" customWidth="1"/>
    <col min="1026" max="1026" width="42.7109375" style="22" customWidth="1"/>
    <col min="1027" max="1027" width="24.7109375" style="22" customWidth="1"/>
    <col min="1028" max="1028" width="16.7109375" style="22" customWidth="1"/>
    <col min="1029" max="1029" width="24.7109375" style="22" customWidth="1"/>
    <col min="1030" max="1030" width="16.7109375" style="22" customWidth="1"/>
    <col min="1031" max="1031" width="12.7109375" style="22" customWidth="1"/>
    <col min="1032" max="1032" width="16.7109375" style="22" customWidth="1"/>
    <col min="1033" max="1033" width="18.7109375" style="22" customWidth="1"/>
    <col min="1034" max="1280" width="9.140625" style="22"/>
    <col min="1281" max="1281" width="5.7109375" style="22" customWidth="1"/>
    <col min="1282" max="1282" width="42.7109375" style="22" customWidth="1"/>
    <col min="1283" max="1283" width="24.7109375" style="22" customWidth="1"/>
    <col min="1284" max="1284" width="16.7109375" style="22" customWidth="1"/>
    <col min="1285" max="1285" width="24.7109375" style="22" customWidth="1"/>
    <col min="1286" max="1286" width="16.7109375" style="22" customWidth="1"/>
    <col min="1287" max="1287" width="12.7109375" style="22" customWidth="1"/>
    <col min="1288" max="1288" width="16.7109375" style="22" customWidth="1"/>
    <col min="1289" max="1289" width="18.7109375" style="22" customWidth="1"/>
    <col min="1290" max="1536" width="9.140625" style="22"/>
    <col min="1537" max="1537" width="5.7109375" style="22" customWidth="1"/>
    <col min="1538" max="1538" width="42.7109375" style="22" customWidth="1"/>
    <col min="1539" max="1539" width="24.7109375" style="22" customWidth="1"/>
    <col min="1540" max="1540" width="16.7109375" style="22" customWidth="1"/>
    <col min="1541" max="1541" width="24.7109375" style="22" customWidth="1"/>
    <col min="1542" max="1542" width="16.7109375" style="22" customWidth="1"/>
    <col min="1543" max="1543" width="12.7109375" style="22" customWidth="1"/>
    <col min="1544" max="1544" width="16.7109375" style="22" customWidth="1"/>
    <col min="1545" max="1545" width="18.7109375" style="22" customWidth="1"/>
    <col min="1546" max="1792" width="9.140625" style="22"/>
    <col min="1793" max="1793" width="5.7109375" style="22" customWidth="1"/>
    <col min="1794" max="1794" width="42.7109375" style="22" customWidth="1"/>
    <col min="1795" max="1795" width="24.7109375" style="22" customWidth="1"/>
    <col min="1796" max="1796" width="16.7109375" style="22" customWidth="1"/>
    <col min="1797" max="1797" width="24.7109375" style="22" customWidth="1"/>
    <col min="1798" max="1798" width="16.7109375" style="22" customWidth="1"/>
    <col min="1799" max="1799" width="12.7109375" style="22" customWidth="1"/>
    <col min="1800" max="1800" width="16.7109375" style="22" customWidth="1"/>
    <col min="1801" max="1801" width="18.7109375" style="22" customWidth="1"/>
    <col min="1802" max="2048" width="9.140625" style="22"/>
    <col min="2049" max="2049" width="5.7109375" style="22" customWidth="1"/>
    <col min="2050" max="2050" width="42.7109375" style="22" customWidth="1"/>
    <col min="2051" max="2051" width="24.7109375" style="22" customWidth="1"/>
    <col min="2052" max="2052" width="16.7109375" style="22" customWidth="1"/>
    <col min="2053" max="2053" width="24.7109375" style="22" customWidth="1"/>
    <col min="2054" max="2054" width="16.7109375" style="22" customWidth="1"/>
    <col min="2055" max="2055" width="12.7109375" style="22" customWidth="1"/>
    <col min="2056" max="2056" width="16.7109375" style="22" customWidth="1"/>
    <col min="2057" max="2057" width="18.7109375" style="22" customWidth="1"/>
    <col min="2058" max="2304" width="9.140625" style="22"/>
    <col min="2305" max="2305" width="5.7109375" style="22" customWidth="1"/>
    <col min="2306" max="2306" width="42.7109375" style="22" customWidth="1"/>
    <col min="2307" max="2307" width="24.7109375" style="22" customWidth="1"/>
    <col min="2308" max="2308" width="16.7109375" style="22" customWidth="1"/>
    <col min="2309" max="2309" width="24.7109375" style="22" customWidth="1"/>
    <col min="2310" max="2310" width="16.7109375" style="22" customWidth="1"/>
    <col min="2311" max="2311" width="12.7109375" style="22" customWidth="1"/>
    <col min="2312" max="2312" width="16.7109375" style="22" customWidth="1"/>
    <col min="2313" max="2313" width="18.7109375" style="22" customWidth="1"/>
    <col min="2314" max="2560" width="9.140625" style="22"/>
    <col min="2561" max="2561" width="5.7109375" style="22" customWidth="1"/>
    <col min="2562" max="2562" width="42.7109375" style="22" customWidth="1"/>
    <col min="2563" max="2563" width="24.7109375" style="22" customWidth="1"/>
    <col min="2564" max="2564" width="16.7109375" style="22" customWidth="1"/>
    <col min="2565" max="2565" width="24.7109375" style="22" customWidth="1"/>
    <col min="2566" max="2566" width="16.7109375" style="22" customWidth="1"/>
    <col min="2567" max="2567" width="12.7109375" style="22" customWidth="1"/>
    <col min="2568" max="2568" width="16.7109375" style="22" customWidth="1"/>
    <col min="2569" max="2569" width="18.7109375" style="22" customWidth="1"/>
    <col min="2570" max="2816" width="9.140625" style="22"/>
    <col min="2817" max="2817" width="5.7109375" style="22" customWidth="1"/>
    <col min="2818" max="2818" width="42.7109375" style="22" customWidth="1"/>
    <col min="2819" max="2819" width="24.7109375" style="22" customWidth="1"/>
    <col min="2820" max="2820" width="16.7109375" style="22" customWidth="1"/>
    <col min="2821" max="2821" width="24.7109375" style="22" customWidth="1"/>
    <col min="2822" max="2822" width="16.7109375" style="22" customWidth="1"/>
    <col min="2823" max="2823" width="12.7109375" style="22" customWidth="1"/>
    <col min="2824" max="2824" width="16.7109375" style="22" customWidth="1"/>
    <col min="2825" max="2825" width="18.7109375" style="22" customWidth="1"/>
    <col min="2826" max="3072" width="9.140625" style="22"/>
    <col min="3073" max="3073" width="5.7109375" style="22" customWidth="1"/>
    <col min="3074" max="3074" width="42.7109375" style="22" customWidth="1"/>
    <col min="3075" max="3075" width="24.7109375" style="22" customWidth="1"/>
    <col min="3076" max="3076" width="16.7109375" style="22" customWidth="1"/>
    <col min="3077" max="3077" width="24.7109375" style="22" customWidth="1"/>
    <col min="3078" max="3078" width="16.7109375" style="22" customWidth="1"/>
    <col min="3079" max="3079" width="12.7109375" style="22" customWidth="1"/>
    <col min="3080" max="3080" width="16.7109375" style="22" customWidth="1"/>
    <col min="3081" max="3081" width="18.7109375" style="22" customWidth="1"/>
    <col min="3082" max="3328" width="9.140625" style="22"/>
    <col min="3329" max="3329" width="5.7109375" style="22" customWidth="1"/>
    <col min="3330" max="3330" width="42.7109375" style="22" customWidth="1"/>
    <col min="3331" max="3331" width="24.7109375" style="22" customWidth="1"/>
    <col min="3332" max="3332" width="16.7109375" style="22" customWidth="1"/>
    <col min="3333" max="3333" width="24.7109375" style="22" customWidth="1"/>
    <col min="3334" max="3334" width="16.7109375" style="22" customWidth="1"/>
    <col min="3335" max="3335" width="12.7109375" style="22" customWidth="1"/>
    <col min="3336" max="3336" width="16.7109375" style="22" customWidth="1"/>
    <col min="3337" max="3337" width="18.7109375" style="22" customWidth="1"/>
    <col min="3338" max="3584" width="9.140625" style="22"/>
    <col min="3585" max="3585" width="5.7109375" style="22" customWidth="1"/>
    <col min="3586" max="3586" width="42.7109375" style="22" customWidth="1"/>
    <col min="3587" max="3587" width="24.7109375" style="22" customWidth="1"/>
    <col min="3588" max="3588" width="16.7109375" style="22" customWidth="1"/>
    <col min="3589" max="3589" width="24.7109375" style="22" customWidth="1"/>
    <col min="3590" max="3590" width="16.7109375" style="22" customWidth="1"/>
    <col min="3591" max="3591" width="12.7109375" style="22" customWidth="1"/>
    <col min="3592" max="3592" width="16.7109375" style="22" customWidth="1"/>
    <col min="3593" max="3593" width="18.7109375" style="22" customWidth="1"/>
    <col min="3594" max="3840" width="9.140625" style="22"/>
    <col min="3841" max="3841" width="5.7109375" style="22" customWidth="1"/>
    <col min="3842" max="3842" width="42.7109375" style="22" customWidth="1"/>
    <col min="3843" max="3843" width="24.7109375" style="22" customWidth="1"/>
    <col min="3844" max="3844" width="16.7109375" style="22" customWidth="1"/>
    <col min="3845" max="3845" width="24.7109375" style="22" customWidth="1"/>
    <col min="3846" max="3846" width="16.7109375" style="22" customWidth="1"/>
    <col min="3847" max="3847" width="12.7109375" style="22" customWidth="1"/>
    <col min="3848" max="3848" width="16.7109375" style="22" customWidth="1"/>
    <col min="3849" max="3849" width="18.7109375" style="22" customWidth="1"/>
    <col min="3850" max="4096" width="9.140625" style="22"/>
    <col min="4097" max="4097" width="5.7109375" style="22" customWidth="1"/>
    <col min="4098" max="4098" width="42.7109375" style="22" customWidth="1"/>
    <col min="4099" max="4099" width="24.7109375" style="22" customWidth="1"/>
    <col min="4100" max="4100" width="16.7109375" style="22" customWidth="1"/>
    <col min="4101" max="4101" width="24.7109375" style="22" customWidth="1"/>
    <col min="4102" max="4102" width="16.7109375" style="22" customWidth="1"/>
    <col min="4103" max="4103" width="12.7109375" style="22" customWidth="1"/>
    <col min="4104" max="4104" width="16.7109375" style="22" customWidth="1"/>
    <col min="4105" max="4105" width="18.7109375" style="22" customWidth="1"/>
    <col min="4106" max="4352" width="9.140625" style="22"/>
    <col min="4353" max="4353" width="5.7109375" style="22" customWidth="1"/>
    <col min="4354" max="4354" width="42.7109375" style="22" customWidth="1"/>
    <col min="4355" max="4355" width="24.7109375" style="22" customWidth="1"/>
    <col min="4356" max="4356" width="16.7109375" style="22" customWidth="1"/>
    <col min="4357" max="4357" width="24.7109375" style="22" customWidth="1"/>
    <col min="4358" max="4358" width="16.7109375" style="22" customWidth="1"/>
    <col min="4359" max="4359" width="12.7109375" style="22" customWidth="1"/>
    <col min="4360" max="4360" width="16.7109375" style="22" customWidth="1"/>
    <col min="4361" max="4361" width="18.7109375" style="22" customWidth="1"/>
    <col min="4362" max="4608" width="9.140625" style="22"/>
    <col min="4609" max="4609" width="5.7109375" style="22" customWidth="1"/>
    <col min="4610" max="4610" width="42.7109375" style="22" customWidth="1"/>
    <col min="4611" max="4611" width="24.7109375" style="22" customWidth="1"/>
    <col min="4612" max="4612" width="16.7109375" style="22" customWidth="1"/>
    <col min="4613" max="4613" width="24.7109375" style="22" customWidth="1"/>
    <col min="4614" max="4614" width="16.7109375" style="22" customWidth="1"/>
    <col min="4615" max="4615" width="12.7109375" style="22" customWidth="1"/>
    <col min="4616" max="4616" width="16.7109375" style="22" customWidth="1"/>
    <col min="4617" max="4617" width="18.7109375" style="22" customWidth="1"/>
    <col min="4618" max="4864" width="9.140625" style="22"/>
    <col min="4865" max="4865" width="5.7109375" style="22" customWidth="1"/>
    <col min="4866" max="4866" width="42.7109375" style="22" customWidth="1"/>
    <col min="4867" max="4867" width="24.7109375" style="22" customWidth="1"/>
    <col min="4868" max="4868" width="16.7109375" style="22" customWidth="1"/>
    <col min="4869" max="4869" width="24.7109375" style="22" customWidth="1"/>
    <col min="4870" max="4870" width="16.7109375" style="22" customWidth="1"/>
    <col min="4871" max="4871" width="12.7109375" style="22" customWidth="1"/>
    <col min="4872" max="4872" width="16.7109375" style="22" customWidth="1"/>
    <col min="4873" max="4873" width="18.7109375" style="22" customWidth="1"/>
    <col min="4874" max="5120" width="9.140625" style="22"/>
    <col min="5121" max="5121" width="5.7109375" style="22" customWidth="1"/>
    <col min="5122" max="5122" width="42.7109375" style="22" customWidth="1"/>
    <col min="5123" max="5123" width="24.7109375" style="22" customWidth="1"/>
    <col min="5124" max="5124" width="16.7109375" style="22" customWidth="1"/>
    <col min="5125" max="5125" width="24.7109375" style="22" customWidth="1"/>
    <col min="5126" max="5126" width="16.7109375" style="22" customWidth="1"/>
    <col min="5127" max="5127" width="12.7109375" style="22" customWidth="1"/>
    <col min="5128" max="5128" width="16.7109375" style="22" customWidth="1"/>
    <col min="5129" max="5129" width="18.7109375" style="22" customWidth="1"/>
    <col min="5130" max="5376" width="9.140625" style="22"/>
    <col min="5377" max="5377" width="5.7109375" style="22" customWidth="1"/>
    <col min="5378" max="5378" width="42.7109375" style="22" customWidth="1"/>
    <col min="5379" max="5379" width="24.7109375" style="22" customWidth="1"/>
    <col min="5380" max="5380" width="16.7109375" style="22" customWidth="1"/>
    <col min="5381" max="5381" width="24.7109375" style="22" customWidth="1"/>
    <col min="5382" max="5382" width="16.7109375" style="22" customWidth="1"/>
    <col min="5383" max="5383" width="12.7109375" style="22" customWidth="1"/>
    <col min="5384" max="5384" width="16.7109375" style="22" customWidth="1"/>
    <col min="5385" max="5385" width="18.7109375" style="22" customWidth="1"/>
    <col min="5386" max="5632" width="9.140625" style="22"/>
    <col min="5633" max="5633" width="5.7109375" style="22" customWidth="1"/>
    <col min="5634" max="5634" width="42.7109375" style="22" customWidth="1"/>
    <col min="5635" max="5635" width="24.7109375" style="22" customWidth="1"/>
    <col min="5636" max="5636" width="16.7109375" style="22" customWidth="1"/>
    <col min="5637" max="5637" width="24.7109375" style="22" customWidth="1"/>
    <col min="5638" max="5638" width="16.7109375" style="22" customWidth="1"/>
    <col min="5639" max="5639" width="12.7109375" style="22" customWidth="1"/>
    <col min="5640" max="5640" width="16.7109375" style="22" customWidth="1"/>
    <col min="5641" max="5641" width="18.7109375" style="22" customWidth="1"/>
    <col min="5642" max="5888" width="9.140625" style="22"/>
    <col min="5889" max="5889" width="5.7109375" style="22" customWidth="1"/>
    <col min="5890" max="5890" width="42.7109375" style="22" customWidth="1"/>
    <col min="5891" max="5891" width="24.7109375" style="22" customWidth="1"/>
    <col min="5892" max="5892" width="16.7109375" style="22" customWidth="1"/>
    <col min="5893" max="5893" width="24.7109375" style="22" customWidth="1"/>
    <col min="5894" max="5894" width="16.7109375" style="22" customWidth="1"/>
    <col min="5895" max="5895" width="12.7109375" style="22" customWidth="1"/>
    <col min="5896" max="5896" width="16.7109375" style="22" customWidth="1"/>
    <col min="5897" max="5897" width="18.7109375" style="22" customWidth="1"/>
    <col min="5898" max="6144" width="9.140625" style="22"/>
    <col min="6145" max="6145" width="5.7109375" style="22" customWidth="1"/>
    <col min="6146" max="6146" width="42.7109375" style="22" customWidth="1"/>
    <col min="6147" max="6147" width="24.7109375" style="22" customWidth="1"/>
    <col min="6148" max="6148" width="16.7109375" style="22" customWidth="1"/>
    <col min="6149" max="6149" width="24.7109375" style="22" customWidth="1"/>
    <col min="6150" max="6150" width="16.7109375" style="22" customWidth="1"/>
    <col min="6151" max="6151" width="12.7109375" style="22" customWidth="1"/>
    <col min="6152" max="6152" width="16.7109375" style="22" customWidth="1"/>
    <col min="6153" max="6153" width="18.7109375" style="22" customWidth="1"/>
    <col min="6154" max="6400" width="9.140625" style="22"/>
    <col min="6401" max="6401" width="5.7109375" style="22" customWidth="1"/>
    <col min="6402" max="6402" width="42.7109375" style="22" customWidth="1"/>
    <col min="6403" max="6403" width="24.7109375" style="22" customWidth="1"/>
    <col min="6404" max="6404" width="16.7109375" style="22" customWidth="1"/>
    <col min="6405" max="6405" width="24.7109375" style="22" customWidth="1"/>
    <col min="6406" max="6406" width="16.7109375" style="22" customWidth="1"/>
    <col min="6407" max="6407" width="12.7109375" style="22" customWidth="1"/>
    <col min="6408" max="6408" width="16.7109375" style="22" customWidth="1"/>
    <col min="6409" max="6409" width="18.7109375" style="22" customWidth="1"/>
    <col min="6410" max="6656" width="9.140625" style="22"/>
    <col min="6657" max="6657" width="5.7109375" style="22" customWidth="1"/>
    <col min="6658" max="6658" width="42.7109375" style="22" customWidth="1"/>
    <col min="6659" max="6659" width="24.7109375" style="22" customWidth="1"/>
    <col min="6660" max="6660" width="16.7109375" style="22" customWidth="1"/>
    <col min="6661" max="6661" width="24.7109375" style="22" customWidth="1"/>
    <col min="6662" max="6662" width="16.7109375" style="22" customWidth="1"/>
    <col min="6663" max="6663" width="12.7109375" style="22" customWidth="1"/>
    <col min="6664" max="6664" width="16.7109375" style="22" customWidth="1"/>
    <col min="6665" max="6665" width="18.7109375" style="22" customWidth="1"/>
    <col min="6666" max="6912" width="9.140625" style="22"/>
    <col min="6913" max="6913" width="5.7109375" style="22" customWidth="1"/>
    <col min="6914" max="6914" width="42.7109375" style="22" customWidth="1"/>
    <col min="6915" max="6915" width="24.7109375" style="22" customWidth="1"/>
    <col min="6916" max="6916" width="16.7109375" style="22" customWidth="1"/>
    <col min="6917" max="6917" width="24.7109375" style="22" customWidth="1"/>
    <col min="6918" max="6918" width="16.7109375" style="22" customWidth="1"/>
    <col min="6919" max="6919" width="12.7109375" style="22" customWidth="1"/>
    <col min="6920" max="6920" width="16.7109375" style="22" customWidth="1"/>
    <col min="6921" max="6921" width="18.7109375" style="22" customWidth="1"/>
    <col min="6922" max="7168" width="9.140625" style="22"/>
    <col min="7169" max="7169" width="5.7109375" style="22" customWidth="1"/>
    <col min="7170" max="7170" width="42.7109375" style="22" customWidth="1"/>
    <col min="7171" max="7171" width="24.7109375" style="22" customWidth="1"/>
    <col min="7172" max="7172" width="16.7109375" style="22" customWidth="1"/>
    <col min="7173" max="7173" width="24.7109375" style="22" customWidth="1"/>
    <col min="7174" max="7174" width="16.7109375" style="22" customWidth="1"/>
    <col min="7175" max="7175" width="12.7109375" style="22" customWidth="1"/>
    <col min="7176" max="7176" width="16.7109375" style="22" customWidth="1"/>
    <col min="7177" max="7177" width="18.7109375" style="22" customWidth="1"/>
    <col min="7178" max="7424" width="9.140625" style="22"/>
    <col min="7425" max="7425" width="5.7109375" style="22" customWidth="1"/>
    <col min="7426" max="7426" width="42.7109375" style="22" customWidth="1"/>
    <col min="7427" max="7427" width="24.7109375" style="22" customWidth="1"/>
    <col min="7428" max="7428" width="16.7109375" style="22" customWidth="1"/>
    <col min="7429" max="7429" width="24.7109375" style="22" customWidth="1"/>
    <col min="7430" max="7430" width="16.7109375" style="22" customWidth="1"/>
    <col min="7431" max="7431" width="12.7109375" style="22" customWidth="1"/>
    <col min="7432" max="7432" width="16.7109375" style="22" customWidth="1"/>
    <col min="7433" max="7433" width="18.7109375" style="22" customWidth="1"/>
    <col min="7434" max="7680" width="9.140625" style="22"/>
    <col min="7681" max="7681" width="5.7109375" style="22" customWidth="1"/>
    <col min="7682" max="7682" width="42.7109375" style="22" customWidth="1"/>
    <col min="7683" max="7683" width="24.7109375" style="22" customWidth="1"/>
    <col min="7684" max="7684" width="16.7109375" style="22" customWidth="1"/>
    <col min="7685" max="7685" width="24.7109375" style="22" customWidth="1"/>
    <col min="7686" max="7686" width="16.7109375" style="22" customWidth="1"/>
    <col min="7687" max="7687" width="12.7109375" style="22" customWidth="1"/>
    <col min="7688" max="7688" width="16.7109375" style="22" customWidth="1"/>
    <col min="7689" max="7689" width="18.7109375" style="22" customWidth="1"/>
    <col min="7690" max="7936" width="9.140625" style="22"/>
    <col min="7937" max="7937" width="5.7109375" style="22" customWidth="1"/>
    <col min="7938" max="7938" width="42.7109375" style="22" customWidth="1"/>
    <col min="7939" max="7939" width="24.7109375" style="22" customWidth="1"/>
    <col min="7940" max="7940" width="16.7109375" style="22" customWidth="1"/>
    <col min="7941" max="7941" width="24.7109375" style="22" customWidth="1"/>
    <col min="7942" max="7942" width="16.7109375" style="22" customWidth="1"/>
    <col min="7943" max="7943" width="12.7109375" style="22" customWidth="1"/>
    <col min="7944" max="7944" width="16.7109375" style="22" customWidth="1"/>
    <col min="7945" max="7945" width="18.7109375" style="22" customWidth="1"/>
    <col min="7946" max="8192" width="9.140625" style="22"/>
    <col min="8193" max="8193" width="5.7109375" style="22" customWidth="1"/>
    <col min="8194" max="8194" width="42.7109375" style="22" customWidth="1"/>
    <col min="8195" max="8195" width="24.7109375" style="22" customWidth="1"/>
    <col min="8196" max="8196" width="16.7109375" style="22" customWidth="1"/>
    <col min="8197" max="8197" width="24.7109375" style="22" customWidth="1"/>
    <col min="8198" max="8198" width="16.7109375" style="22" customWidth="1"/>
    <col min="8199" max="8199" width="12.7109375" style="22" customWidth="1"/>
    <col min="8200" max="8200" width="16.7109375" style="22" customWidth="1"/>
    <col min="8201" max="8201" width="18.7109375" style="22" customWidth="1"/>
    <col min="8202" max="8448" width="9.140625" style="22"/>
    <col min="8449" max="8449" width="5.7109375" style="22" customWidth="1"/>
    <col min="8450" max="8450" width="42.7109375" style="22" customWidth="1"/>
    <col min="8451" max="8451" width="24.7109375" style="22" customWidth="1"/>
    <col min="8452" max="8452" width="16.7109375" style="22" customWidth="1"/>
    <col min="8453" max="8453" width="24.7109375" style="22" customWidth="1"/>
    <col min="8454" max="8454" width="16.7109375" style="22" customWidth="1"/>
    <col min="8455" max="8455" width="12.7109375" style="22" customWidth="1"/>
    <col min="8456" max="8456" width="16.7109375" style="22" customWidth="1"/>
    <col min="8457" max="8457" width="18.7109375" style="22" customWidth="1"/>
    <col min="8458" max="8704" width="9.140625" style="22"/>
    <col min="8705" max="8705" width="5.7109375" style="22" customWidth="1"/>
    <col min="8706" max="8706" width="42.7109375" style="22" customWidth="1"/>
    <col min="8707" max="8707" width="24.7109375" style="22" customWidth="1"/>
    <col min="8708" max="8708" width="16.7109375" style="22" customWidth="1"/>
    <col min="8709" max="8709" width="24.7109375" style="22" customWidth="1"/>
    <col min="8710" max="8710" width="16.7109375" style="22" customWidth="1"/>
    <col min="8711" max="8711" width="12.7109375" style="22" customWidth="1"/>
    <col min="8712" max="8712" width="16.7109375" style="22" customWidth="1"/>
    <col min="8713" max="8713" width="18.7109375" style="22" customWidth="1"/>
    <col min="8714" max="8960" width="9.140625" style="22"/>
    <col min="8961" max="8961" width="5.7109375" style="22" customWidth="1"/>
    <col min="8962" max="8962" width="42.7109375" style="22" customWidth="1"/>
    <col min="8963" max="8963" width="24.7109375" style="22" customWidth="1"/>
    <col min="8964" max="8964" width="16.7109375" style="22" customWidth="1"/>
    <col min="8965" max="8965" width="24.7109375" style="22" customWidth="1"/>
    <col min="8966" max="8966" width="16.7109375" style="22" customWidth="1"/>
    <col min="8967" max="8967" width="12.7109375" style="22" customWidth="1"/>
    <col min="8968" max="8968" width="16.7109375" style="22" customWidth="1"/>
    <col min="8969" max="8969" width="18.7109375" style="22" customWidth="1"/>
    <col min="8970" max="9216" width="9.140625" style="22"/>
    <col min="9217" max="9217" width="5.7109375" style="22" customWidth="1"/>
    <col min="9218" max="9218" width="42.7109375" style="22" customWidth="1"/>
    <col min="9219" max="9219" width="24.7109375" style="22" customWidth="1"/>
    <col min="9220" max="9220" width="16.7109375" style="22" customWidth="1"/>
    <col min="9221" max="9221" width="24.7109375" style="22" customWidth="1"/>
    <col min="9222" max="9222" width="16.7109375" style="22" customWidth="1"/>
    <col min="9223" max="9223" width="12.7109375" style="22" customWidth="1"/>
    <col min="9224" max="9224" width="16.7109375" style="22" customWidth="1"/>
    <col min="9225" max="9225" width="18.7109375" style="22" customWidth="1"/>
    <col min="9226" max="9472" width="9.140625" style="22"/>
    <col min="9473" max="9473" width="5.7109375" style="22" customWidth="1"/>
    <col min="9474" max="9474" width="42.7109375" style="22" customWidth="1"/>
    <col min="9475" max="9475" width="24.7109375" style="22" customWidth="1"/>
    <col min="9476" max="9476" width="16.7109375" style="22" customWidth="1"/>
    <col min="9477" max="9477" width="24.7109375" style="22" customWidth="1"/>
    <col min="9478" max="9478" width="16.7109375" style="22" customWidth="1"/>
    <col min="9479" max="9479" width="12.7109375" style="22" customWidth="1"/>
    <col min="9480" max="9480" width="16.7109375" style="22" customWidth="1"/>
    <col min="9481" max="9481" width="18.7109375" style="22" customWidth="1"/>
    <col min="9482" max="9728" width="9.140625" style="22"/>
    <col min="9729" max="9729" width="5.7109375" style="22" customWidth="1"/>
    <col min="9730" max="9730" width="42.7109375" style="22" customWidth="1"/>
    <col min="9731" max="9731" width="24.7109375" style="22" customWidth="1"/>
    <col min="9732" max="9732" width="16.7109375" style="22" customWidth="1"/>
    <col min="9733" max="9733" width="24.7109375" style="22" customWidth="1"/>
    <col min="9734" max="9734" width="16.7109375" style="22" customWidth="1"/>
    <col min="9735" max="9735" width="12.7109375" style="22" customWidth="1"/>
    <col min="9736" max="9736" width="16.7109375" style="22" customWidth="1"/>
    <col min="9737" max="9737" width="18.7109375" style="22" customWidth="1"/>
    <col min="9738" max="9984" width="9.140625" style="22"/>
    <col min="9985" max="9985" width="5.7109375" style="22" customWidth="1"/>
    <col min="9986" max="9986" width="42.7109375" style="22" customWidth="1"/>
    <col min="9987" max="9987" width="24.7109375" style="22" customWidth="1"/>
    <col min="9988" max="9988" width="16.7109375" style="22" customWidth="1"/>
    <col min="9989" max="9989" width="24.7109375" style="22" customWidth="1"/>
    <col min="9990" max="9990" width="16.7109375" style="22" customWidth="1"/>
    <col min="9991" max="9991" width="12.7109375" style="22" customWidth="1"/>
    <col min="9992" max="9992" width="16.7109375" style="22" customWidth="1"/>
    <col min="9993" max="9993" width="18.7109375" style="22" customWidth="1"/>
    <col min="9994" max="10240" width="9.140625" style="22"/>
    <col min="10241" max="10241" width="5.7109375" style="22" customWidth="1"/>
    <col min="10242" max="10242" width="42.7109375" style="22" customWidth="1"/>
    <col min="10243" max="10243" width="24.7109375" style="22" customWidth="1"/>
    <col min="10244" max="10244" width="16.7109375" style="22" customWidth="1"/>
    <col min="10245" max="10245" width="24.7109375" style="22" customWidth="1"/>
    <col min="10246" max="10246" width="16.7109375" style="22" customWidth="1"/>
    <col min="10247" max="10247" width="12.7109375" style="22" customWidth="1"/>
    <col min="10248" max="10248" width="16.7109375" style="22" customWidth="1"/>
    <col min="10249" max="10249" width="18.7109375" style="22" customWidth="1"/>
    <col min="10250" max="10496" width="9.140625" style="22"/>
    <col min="10497" max="10497" width="5.7109375" style="22" customWidth="1"/>
    <col min="10498" max="10498" width="42.7109375" style="22" customWidth="1"/>
    <col min="10499" max="10499" width="24.7109375" style="22" customWidth="1"/>
    <col min="10500" max="10500" width="16.7109375" style="22" customWidth="1"/>
    <col min="10501" max="10501" width="24.7109375" style="22" customWidth="1"/>
    <col min="10502" max="10502" width="16.7109375" style="22" customWidth="1"/>
    <col min="10503" max="10503" width="12.7109375" style="22" customWidth="1"/>
    <col min="10504" max="10504" width="16.7109375" style="22" customWidth="1"/>
    <col min="10505" max="10505" width="18.7109375" style="22" customWidth="1"/>
    <col min="10506" max="10752" width="9.140625" style="22"/>
    <col min="10753" max="10753" width="5.7109375" style="22" customWidth="1"/>
    <col min="10754" max="10754" width="42.7109375" style="22" customWidth="1"/>
    <col min="10755" max="10755" width="24.7109375" style="22" customWidth="1"/>
    <col min="10756" max="10756" width="16.7109375" style="22" customWidth="1"/>
    <col min="10757" max="10757" width="24.7109375" style="22" customWidth="1"/>
    <col min="10758" max="10758" width="16.7109375" style="22" customWidth="1"/>
    <col min="10759" max="10759" width="12.7109375" style="22" customWidth="1"/>
    <col min="10760" max="10760" width="16.7109375" style="22" customWidth="1"/>
    <col min="10761" max="10761" width="18.7109375" style="22" customWidth="1"/>
    <col min="10762" max="11008" width="9.140625" style="22"/>
    <col min="11009" max="11009" width="5.7109375" style="22" customWidth="1"/>
    <col min="11010" max="11010" width="42.7109375" style="22" customWidth="1"/>
    <col min="11011" max="11011" width="24.7109375" style="22" customWidth="1"/>
    <col min="11012" max="11012" width="16.7109375" style="22" customWidth="1"/>
    <col min="11013" max="11013" width="24.7109375" style="22" customWidth="1"/>
    <col min="11014" max="11014" width="16.7109375" style="22" customWidth="1"/>
    <col min="11015" max="11015" width="12.7109375" style="22" customWidth="1"/>
    <col min="11016" max="11016" width="16.7109375" style="22" customWidth="1"/>
    <col min="11017" max="11017" width="18.7109375" style="22" customWidth="1"/>
    <col min="11018" max="11264" width="9.140625" style="22"/>
    <col min="11265" max="11265" width="5.7109375" style="22" customWidth="1"/>
    <col min="11266" max="11266" width="42.7109375" style="22" customWidth="1"/>
    <col min="11267" max="11267" width="24.7109375" style="22" customWidth="1"/>
    <col min="11268" max="11268" width="16.7109375" style="22" customWidth="1"/>
    <col min="11269" max="11269" width="24.7109375" style="22" customWidth="1"/>
    <col min="11270" max="11270" width="16.7109375" style="22" customWidth="1"/>
    <col min="11271" max="11271" width="12.7109375" style="22" customWidth="1"/>
    <col min="11272" max="11272" width="16.7109375" style="22" customWidth="1"/>
    <col min="11273" max="11273" width="18.7109375" style="22" customWidth="1"/>
    <col min="11274" max="11520" width="9.140625" style="22"/>
    <col min="11521" max="11521" width="5.7109375" style="22" customWidth="1"/>
    <col min="11522" max="11522" width="42.7109375" style="22" customWidth="1"/>
    <col min="11523" max="11523" width="24.7109375" style="22" customWidth="1"/>
    <col min="11524" max="11524" width="16.7109375" style="22" customWidth="1"/>
    <col min="11525" max="11525" width="24.7109375" style="22" customWidth="1"/>
    <col min="11526" max="11526" width="16.7109375" style="22" customWidth="1"/>
    <col min="11527" max="11527" width="12.7109375" style="22" customWidth="1"/>
    <col min="11528" max="11528" width="16.7109375" style="22" customWidth="1"/>
    <col min="11529" max="11529" width="18.7109375" style="22" customWidth="1"/>
    <col min="11530" max="11776" width="9.140625" style="22"/>
    <col min="11777" max="11777" width="5.7109375" style="22" customWidth="1"/>
    <col min="11778" max="11778" width="42.7109375" style="22" customWidth="1"/>
    <col min="11779" max="11779" width="24.7109375" style="22" customWidth="1"/>
    <col min="11780" max="11780" width="16.7109375" style="22" customWidth="1"/>
    <col min="11781" max="11781" width="24.7109375" style="22" customWidth="1"/>
    <col min="11782" max="11782" width="16.7109375" style="22" customWidth="1"/>
    <col min="11783" max="11783" width="12.7109375" style="22" customWidth="1"/>
    <col min="11784" max="11784" width="16.7109375" style="22" customWidth="1"/>
    <col min="11785" max="11785" width="18.7109375" style="22" customWidth="1"/>
    <col min="11786" max="12032" width="9.140625" style="22"/>
    <col min="12033" max="12033" width="5.7109375" style="22" customWidth="1"/>
    <col min="12034" max="12034" width="42.7109375" style="22" customWidth="1"/>
    <col min="12035" max="12035" width="24.7109375" style="22" customWidth="1"/>
    <col min="12036" max="12036" width="16.7109375" style="22" customWidth="1"/>
    <col min="12037" max="12037" width="24.7109375" style="22" customWidth="1"/>
    <col min="12038" max="12038" width="16.7109375" style="22" customWidth="1"/>
    <col min="12039" max="12039" width="12.7109375" style="22" customWidth="1"/>
    <col min="12040" max="12040" width="16.7109375" style="22" customWidth="1"/>
    <col min="12041" max="12041" width="18.7109375" style="22" customWidth="1"/>
    <col min="12042" max="12288" width="9.140625" style="22"/>
    <col min="12289" max="12289" width="5.7109375" style="22" customWidth="1"/>
    <col min="12290" max="12290" width="42.7109375" style="22" customWidth="1"/>
    <col min="12291" max="12291" width="24.7109375" style="22" customWidth="1"/>
    <col min="12292" max="12292" width="16.7109375" style="22" customWidth="1"/>
    <col min="12293" max="12293" width="24.7109375" style="22" customWidth="1"/>
    <col min="12294" max="12294" width="16.7109375" style="22" customWidth="1"/>
    <col min="12295" max="12295" width="12.7109375" style="22" customWidth="1"/>
    <col min="12296" max="12296" width="16.7109375" style="22" customWidth="1"/>
    <col min="12297" max="12297" width="18.7109375" style="22" customWidth="1"/>
    <col min="12298" max="12544" width="9.140625" style="22"/>
    <col min="12545" max="12545" width="5.7109375" style="22" customWidth="1"/>
    <col min="12546" max="12546" width="42.7109375" style="22" customWidth="1"/>
    <col min="12547" max="12547" width="24.7109375" style="22" customWidth="1"/>
    <col min="12548" max="12548" width="16.7109375" style="22" customWidth="1"/>
    <col min="12549" max="12549" width="24.7109375" style="22" customWidth="1"/>
    <col min="12550" max="12550" width="16.7109375" style="22" customWidth="1"/>
    <col min="12551" max="12551" width="12.7109375" style="22" customWidth="1"/>
    <col min="12552" max="12552" width="16.7109375" style="22" customWidth="1"/>
    <col min="12553" max="12553" width="18.7109375" style="22" customWidth="1"/>
    <col min="12554" max="12800" width="9.140625" style="22"/>
    <col min="12801" max="12801" width="5.7109375" style="22" customWidth="1"/>
    <col min="12802" max="12802" width="42.7109375" style="22" customWidth="1"/>
    <col min="12803" max="12803" width="24.7109375" style="22" customWidth="1"/>
    <col min="12804" max="12804" width="16.7109375" style="22" customWidth="1"/>
    <col min="12805" max="12805" width="24.7109375" style="22" customWidth="1"/>
    <col min="12806" max="12806" width="16.7109375" style="22" customWidth="1"/>
    <col min="12807" max="12807" width="12.7109375" style="22" customWidth="1"/>
    <col min="12808" max="12808" width="16.7109375" style="22" customWidth="1"/>
    <col min="12809" max="12809" width="18.7109375" style="22" customWidth="1"/>
    <col min="12810" max="13056" width="9.140625" style="22"/>
    <col min="13057" max="13057" width="5.7109375" style="22" customWidth="1"/>
    <col min="13058" max="13058" width="42.7109375" style="22" customWidth="1"/>
    <col min="13059" max="13059" width="24.7109375" style="22" customWidth="1"/>
    <col min="13060" max="13060" width="16.7109375" style="22" customWidth="1"/>
    <col min="13061" max="13061" width="24.7109375" style="22" customWidth="1"/>
    <col min="13062" max="13062" width="16.7109375" style="22" customWidth="1"/>
    <col min="13063" max="13063" width="12.7109375" style="22" customWidth="1"/>
    <col min="13064" max="13064" width="16.7109375" style="22" customWidth="1"/>
    <col min="13065" max="13065" width="18.7109375" style="22" customWidth="1"/>
    <col min="13066" max="13312" width="9.140625" style="22"/>
    <col min="13313" max="13313" width="5.7109375" style="22" customWidth="1"/>
    <col min="13314" max="13314" width="42.7109375" style="22" customWidth="1"/>
    <col min="13315" max="13315" width="24.7109375" style="22" customWidth="1"/>
    <col min="13316" max="13316" width="16.7109375" style="22" customWidth="1"/>
    <col min="13317" max="13317" width="24.7109375" style="22" customWidth="1"/>
    <col min="13318" max="13318" width="16.7109375" style="22" customWidth="1"/>
    <col min="13319" max="13319" width="12.7109375" style="22" customWidth="1"/>
    <col min="13320" max="13320" width="16.7109375" style="22" customWidth="1"/>
    <col min="13321" max="13321" width="18.7109375" style="22" customWidth="1"/>
    <col min="13322" max="13568" width="9.140625" style="22"/>
    <col min="13569" max="13569" width="5.7109375" style="22" customWidth="1"/>
    <col min="13570" max="13570" width="42.7109375" style="22" customWidth="1"/>
    <col min="13571" max="13571" width="24.7109375" style="22" customWidth="1"/>
    <col min="13572" max="13572" width="16.7109375" style="22" customWidth="1"/>
    <col min="13573" max="13573" width="24.7109375" style="22" customWidth="1"/>
    <col min="13574" max="13574" width="16.7109375" style="22" customWidth="1"/>
    <col min="13575" max="13575" width="12.7109375" style="22" customWidth="1"/>
    <col min="13576" max="13576" width="16.7109375" style="22" customWidth="1"/>
    <col min="13577" max="13577" width="18.7109375" style="22" customWidth="1"/>
    <col min="13578" max="13824" width="9.140625" style="22"/>
    <col min="13825" max="13825" width="5.7109375" style="22" customWidth="1"/>
    <col min="13826" max="13826" width="42.7109375" style="22" customWidth="1"/>
    <col min="13827" max="13827" width="24.7109375" style="22" customWidth="1"/>
    <col min="13828" max="13828" width="16.7109375" style="22" customWidth="1"/>
    <col min="13829" max="13829" width="24.7109375" style="22" customWidth="1"/>
    <col min="13830" max="13830" width="16.7109375" style="22" customWidth="1"/>
    <col min="13831" max="13831" width="12.7109375" style="22" customWidth="1"/>
    <col min="13832" max="13832" width="16.7109375" style="22" customWidth="1"/>
    <col min="13833" max="13833" width="18.7109375" style="22" customWidth="1"/>
    <col min="13834" max="14080" width="9.140625" style="22"/>
    <col min="14081" max="14081" width="5.7109375" style="22" customWidth="1"/>
    <col min="14082" max="14082" width="42.7109375" style="22" customWidth="1"/>
    <col min="14083" max="14083" width="24.7109375" style="22" customWidth="1"/>
    <col min="14084" max="14084" width="16.7109375" style="22" customWidth="1"/>
    <col min="14085" max="14085" width="24.7109375" style="22" customWidth="1"/>
    <col min="14086" max="14086" width="16.7109375" style="22" customWidth="1"/>
    <col min="14087" max="14087" width="12.7109375" style="22" customWidth="1"/>
    <col min="14088" max="14088" width="16.7109375" style="22" customWidth="1"/>
    <col min="14089" max="14089" width="18.7109375" style="22" customWidth="1"/>
    <col min="14090" max="14336" width="9.140625" style="22"/>
    <col min="14337" max="14337" width="5.7109375" style="22" customWidth="1"/>
    <col min="14338" max="14338" width="42.7109375" style="22" customWidth="1"/>
    <col min="14339" max="14339" width="24.7109375" style="22" customWidth="1"/>
    <col min="14340" max="14340" width="16.7109375" style="22" customWidth="1"/>
    <col min="14341" max="14341" width="24.7109375" style="22" customWidth="1"/>
    <col min="14342" max="14342" width="16.7109375" style="22" customWidth="1"/>
    <col min="14343" max="14343" width="12.7109375" style="22" customWidth="1"/>
    <col min="14344" max="14344" width="16.7109375" style="22" customWidth="1"/>
    <col min="14345" max="14345" width="18.7109375" style="22" customWidth="1"/>
    <col min="14346" max="14592" width="9.140625" style="22"/>
    <col min="14593" max="14593" width="5.7109375" style="22" customWidth="1"/>
    <col min="14594" max="14594" width="42.7109375" style="22" customWidth="1"/>
    <col min="14595" max="14595" width="24.7109375" style="22" customWidth="1"/>
    <col min="14596" max="14596" width="16.7109375" style="22" customWidth="1"/>
    <col min="14597" max="14597" width="24.7109375" style="22" customWidth="1"/>
    <col min="14598" max="14598" width="16.7109375" style="22" customWidth="1"/>
    <col min="14599" max="14599" width="12.7109375" style="22" customWidth="1"/>
    <col min="14600" max="14600" width="16.7109375" style="22" customWidth="1"/>
    <col min="14601" max="14601" width="18.7109375" style="22" customWidth="1"/>
    <col min="14602" max="14848" width="9.140625" style="22"/>
    <col min="14849" max="14849" width="5.7109375" style="22" customWidth="1"/>
    <col min="14850" max="14850" width="42.7109375" style="22" customWidth="1"/>
    <col min="14851" max="14851" width="24.7109375" style="22" customWidth="1"/>
    <col min="14852" max="14852" width="16.7109375" style="22" customWidth="1"/>
    <col min="14853" max="14853" width="24.7109375" style="22" customWidth="1"/>
    <col min="14854" max="14854" width="16.7109375" style="22" customWidth="1"/>
    <col min="14855" max="14855" width="12.7109375" style="22" customWidth="1"/>
    <col min="14856" max="14856" width="16.7109375" style="22" customWidth="1"/>
    <col min="14857" max="14857" width="18.7109375" style="22" customWidth="1"/>
    <col min="14858" max="15104" width="9.140625" style="22"/>
    <col min="15105" max="15105" width="5.7109375" style="22" customWidth="1"/>
    <col min="15106" max="15106" width="42.7109375" style="22" customWidth="1"/>
    <col min="15107" max="15107" width="24.7109375" style="22" customWidth="1"/>
    <col min="15108" max="15108" width="16.7109375" style="22" customWidth="1"/>
    <col min="15109" max="15109" width="24.7109375" style="22" customWidth="1"/>
    <col min="15110" max="15110" width="16.7109375" style="22" customWidth="1"/>
    <col min="15111" max="15111" width="12.7109375" style="22" customWidth="1"/>
    <col min="15112" max="15112" width="16.7109375" style="22" customWidth="1"/>
    <col min="15113" max="15113" width="18.7109375" style="22" customWidth="1"/>
    <col min="15114" max="15360" width="9.140625" style="22"/>
    <col min="15361" max="15361" width="5.7109375" style="22" customWidth="1"/>
    <col min="15362" max="15362" width="42.7109375" style="22" customWidth="1"/>
    <col min="15363" max="15363" width="24.7109375" style="22" customWidth="1"/>
    <col min="15364" max="15364" width="16.7109375" style="22" customWidth="1"/>
    <col min="15365" max="15365" width="24.7109375" style="22" customWidth="1"/>
    <col min="15366" max="15366" width="16.7109375" style="22" customWidth="1"/>
    <col min="15367" max="15367" width="12.7109375" style="22" customWidth="1"/>
    <col min="15368" max="15368" width="16.7109375" style="22" customWidth="1"/>
    <col min="15369" max="15369" width="18.7109375" style="22" customWidth="1"/>
    <col min="15370" max="15616" width="9.140625" style="22"/>
    <col min="15617" max="15617" width="5.7109375" style="22" customWidth="1"/>
    <col min="15618" max="15618" width="42.7109375" style="22" customWidth="1"/>
    <col min="15619" max="15619" width="24.7109375" style="22" customWidth="1"/>
    <col min="15620" max="15620" width="16.7109375" style="22" customWidth="1"/>
    <col min="15621" max="15621" width="24.7109375" style="22" customWidth="1"/>
    <col min="15622" max="15622" width="16.7109375" style="22" customWidth="1"/>
    <col min="15623" max="15623" width="12.7109375" style="22" customWidth="1"/>
    <col min="15624" max="15624" width="16.7109375" style="22" customWidth="1"/>
    <col min="15625" max="15625" width="18.7109375" style="22" customWidth="1"/>
    <col min="15626" max="15872" width="9.140625" style="22"/>
    <col min="15873" max="15873" width="5.7109375" style="22" customWidth="1"/>
    <col min="15874" max="15874" width="42.7109375" style="22" customWidth="1"/>
    <col min="15875" max="15875" width="24.7109375" style="22" customWidth="1"/>
    <col min="15876" max="15876" width="16.7109375" style="22" customWidth="1"/>
    <col min="15877" max="15877" width="24.7109375" style="22" customWidth="1"/>
    <col min="15878" max="15878" width="16.7109375" style="22" customWidth="1"/>
    <col min="15879" max="15879" width="12.7109375" style="22" customWidth="1"/>
    <col min="15880" max="15880" width="16.7109375" style="22" customWidth="1"/>
    <col min="15881" max="15881" width="18.7109375" style="22" customWidth="1"/>
    <col min="15882" max="16128" width="9.140625" style="22"/>
    <col min="16129" max="16129" width="5.7109375" style="22" customWidth="1"/>
    <col min="16130" max="16130" width="42.7109375" style="22" customWidth="1"/>
    <col min="16131" max="16131" width="24.7109375" style="22" customWidth="1"/>
    <col min="16132" max="16132" width="16.7109375" style="22" customWidth="1"/>
    <col min="16133" max="16133" width="24.7109375" style="22" customWidth="1"/>
    <col min="16134" max="16134" width="16.7109375" style="22" customWidth="1"/>
    <col min="16135" max="16135" width="12.7109375" style="22" customWidth="1"/>
    <col min="16136" max="16136" width="16.7109375" style="22" customWidth="1"/>
    <col min="16137" max="16137" width="18.7109375" style="22" customWidth="1"/>
    <col min="16138" max="16384" width="9.140625" style="22"/>
  </cols>
  <sheetData>
    <row r="1" spans="1:9" ht="54.95" customHeight="1" x14ac:dyDescent="0.25">
      <c r="A1" s="287"/>
      <c r="B1" s="287"/>
      <c r="C1" s="287"/>
      <c r="D1" s="287"/>
      <c r="E1" s="287"/>
      <c r="F1" s="287"/>
      <c r="G1" s="293" t="s">
        <v>806</v>
      </c>
      <c r="H1" s="293"/>
      <c r="I1" s="293"/>
    </row>
    <row r="2" spans="1:9" ht="15.75" x14ac:dyDescent="0.25">
      <c r="A2" s="294" t="s">
        <v>683</v>
      </c>
      <c r="B2" s="294"/>
      <c r="C2" s="294"/>
      <c r="D2" s="294"/>
      <c r="E2" s="294"/>
      <c r="F2" s="294"/>
      <c r="G2" s="294"/>
      <c r="H2" s="294"/>
      <c r="I2" s="294"/>
    </row>
    <row r="3" spans="1:9" ht="15.75" x14ac:dyDescent="0.25">
      <c r="A3" s="295" t="s">
        <v>29</v>
      </c>
      <c r="B3" s="295"/>
      <c r="C3" s="295"/>
      <c r="D3" s="295"/>
      <c r="E3" s="295"/>
      <c r="F3" s="295"/>
      <c r="G3" s="295"/>
      <c r="H3" s="295"/>
      <c r="I3" s="295"/>
    </row>
    <row r="4" spans="1:9" ht="15.75" thickBot="1" x14ac:dyDescent="0.3"/>
    <row r="5" spans="1:9" ht="30" customHeight="1" thickBot="1" x14ac:dyDescent="0.3">
      <c r="A5" s="296" t="s">
        <v>0</v>
      </c>
      <c r="B5" s="296" t="s">
        <v>1</v>
      </c>
      <c r="C5" s="296" t="s">
        <v>2</v>
      </c>
      <c r="D5" s="296"/>
      <c r="E5" s="296" t="s">
        <v>3</v>
      </c>
      <c r="F5" s="296"/>
      <c r="G5" s="296" t="s">
        <v>793</v>
      </c>
      <c r="H5" s="296" t="s">
        <v>4</v>
      </c>
      <c r="I5" s="296" t="s">
        <v>794</v>
      </c>
    </row>
    <row r="6" spans="1:9" ht="30" customHeight="1" thickBot="1" x14ac:dyDescent="0.3">
      <c r="A6" s="296"/>
      <c r="B6" s="296"/>
      <c r="C6" s="282" t="s">
        <v>5</v>
      </c>
      <c r="D6" s="282" t="s">
        <v>6</v>
      </c>
      <c r="E6" s="282" t="s">
        <v>5</v>
      </c>
      <c r="F6" s="282" t="s">
        <v>6</v>
      </c>
      <c r="G6" s="296"/>
      <c r="H6" s="296"/>
      <c r="I6" s="296"/>
    </row>
    <row r="7" spans="1:9" ht="15.75" thickBot="1" x14ac:dyDescent="0.3">
      <c r="A7" s="77"/>
      <c r="B7" s="78" t="s">
        <v>519</v>
      </c>
      <c r="C7" s="78"/>
      <c r="D7" s="78"/>
      <c r="E7" s="78"/>
      <c r="F7" s="78"/>
      <c r="G7" s="78"/>
      <c r="H7" s="78"/>
      <c r="I7" s="79"/>
    </row>
    <row r="8" spans="1:9" s="1" customFormat="1" ht="25.5" x14ac:dyDescent="0.2">
      <c r="A8" s="46">
        <v>1</v>
      </c>
      <c r="B8" s="227" t="s">
        <v>684</v>
      </c>
      <c r="C8" s="192" t="s">
        <v>685</v>
      </c>
      <c r="D8" s="192" t="s">
        <v>686</v>
      </c>
      <c r="E8" s="33"/>
      <c r="F8" s="33"/>
      <c r="G8" s="5">
        <v>1</v>
      </c>
      <c r="H8" s="6"/>
      <c r="I8" s="7">
        <f>G8*ROUND(H8, 2)</f>
        <v>0</v>
      </c>
    </row>
    <row r="9" spans="1:9" s="1" customFormat="1" ht="25.5" x14ac:dyDescent="0.2">
      <c r="A9" s="42">
        <v>2</v>
      </c>
      <c r="B9" s="228" t="s">
        <v>687</v>
      </c>
      <c r="C9" s="283" t="s">
        <v>685</v>
      </c>
      <c r="D9" s="283" t="s">
        <v>688</v>
      </c>
      <c r="E9" s="32"/>
      <c r="F9" s="32"/>
      <c r="G9" s="18">
        <v>1</v>
      </c>
      <c r="H9" s="3"/>
      <c r="I9" s="8">
        <f t="shared" ref="I9:I13" si="0">G9*ROUND(H9, 2)</f>
        <v>0</v>
      </c>
    </row>
    <row r="10" spans="1:9" s="1" customFormat="1" ht="25.5" x14ac:dyDescent="0.2">
      <c r="A10" s="42">
        <v>3</v>
      </c>
      <c r="B10" s="230" t="s">
        <v>689</v>
      </c>
      <c r="C10" s="194" t="s">
        <v>690</v>
      </c>
      <c r="D10" s="194" t="s">
        <v>691</v>
      </c>
      <c r="E10" s="32"/>
      <c r="F10" s="32"/>
      <c r="G10" s="18">
        <v>1</v>
      </c>
      <c r="H10" s="3"/>
      <c r="I10" s="8">
        <f t="shared" si="0"/>
        <v>0</v>
      </c>
    </row>
    <row r="11" spans="1:9" s="1" customFormat="1" ht="25.5" x14ac:dyDescent="0.2">
      <c r="A11" s="42">
        <v>4</v>
      </c>
      <c r="B11" s="230" t="s">
        <v>692</v>
      </c>
      <c r="C11" s="194" t="s">
        <v>693</v>
      </c>
      <c r="D11" s="194" t="s">
        <v>694</v>
      </c>
      <c r="E11" s="32"/>
      <c r="F11" s="32"/>
      <c r="G11" s="18">
        <v>1</v>
      </c>
      <c r="H11" s="3"/>
      <c r="I11" s="8">
        <f t="shared" si="0"/>
        <v>0</v>
      </c>
    </row>
    <row r="12" spans="1:9" s="1" customFormat="1" ht="25.5" x14ac:dyDescent="0.2">
      <c r="A12" s="42">
        <v>5</v>
      </c>
      <c r="B12" s="230" t="s">
        <v>695</v>
      </c>
      <c r="C12" s="194" t="s">
        <v>693</v>
      </c>
      <c r="D12" s="194" t="s">
        <v>696</v>
      </c>
      <c r="E12" s="32"/>
      <c r="F12" s="32"/>
      <c r="G12" s="18">
        <v>1</v>
      </c>
      <c r="H12" s="3"/>
      <c r="I12" s="8">
        <f t="shared" si="0"/>
        <v>0</v>
      </c>
    </row>
    <row r="13" spans="1:9" s="1" customFormat="1" ht="26.25" thickBot="1" x14ac:dyDescent="0.25">
      <c r="A13" s="30">
        <v>6</v>
      </c>
      <c r="B13" s="232" t="s">
        <v>697</v>
      </c>
      <c r="C13" s="190" t="s">
        <v>693</v>
      </c>
      <c r="D13" s="190" t="s">
        <v>696</v>
      </c>
      <c r="E13" s="31"/>
      <c r="F13" s="31"/>
      <c r="G13" s="9">
        <v>1</v>
      </c>
      <c r="H13" s="10"/>
      <c r="I13" s="11">
        <f t="shared" si="0"/>
        <v>0</v>
      </c>
    </row>
    <row r="14" spans="1:9" s="1" customFormat="1" ht="15" customHeight="1" thickBot="1" x14ac:dyDescent="0.3">
      <c r="A14" s="4"/>
      <c r="B14" s="25"/>
      <c r="C14" s="25"/>
      <c r="D14" s="25"/>
      <c r="E14" s="25"/>
      <c r="F14" s="25"/>
      <c r="G14" s="4"/>
      <c r="H14" s="145" t="s">
        <v>9</v>
      </c>
      <c r="I14" s="146">
        <f>SUM(I8:I13)</f>
        <v>0</v>
      </c>
    </row>
    <row r="15" spans="1:9" ht="15" customHeight="1" x14ac:dyDescent="0.25">
      <c r="A15" s="26"/>
      <c r="B15" s="27"/>
      <c r="C15" s="27"/>
      <c r="D15" s="27"/>
      <c r="E15" s="27"/>
      <c r="F15" s="27"/>
      <c r="G15" s="26"/>
      <c r="H15" s="28"/>
      <c r="I15" s="143"/>
    </row>
    <row r="16" spans="1:9" ht="75" customHeight="1" x14ac:dyDescent="0.25">
      <c r="A16" s="297" t="s">
        <v>18</v>
      </c>
      <c r="B16" s="298"/>
      <c r="C16" s="298"/>
      <c r="D16" s="298"/>
      <c r="E16" s="298"/>
      <c r="F16" s="298"/>
      <c r="G16" s="298"/>
      <c r="H16" s="298"/>
      <c r="I16" s="298"/>
    </row>
    <row r="18" spans="1:7" x14ac:dyDescent="0.25">
      <c r="A18" s="286"/>
      <c r="B18" s="286"/>
      <c r="C18" s="286"/>
      <c r="D18" s="286"/>
      <c r="E18" s="286"/>
      <c r="F18" s="286"/>
      <c r="G18" s="286"/>
    </row>
    <row r="19" spans="1:7" x14ac:dyDescent="0.25">
      <c r="A19" s="284"/>
      <c r="B19" s="285"/>
      <c r="C19" s="285"/>
      <c r="D19" s="285"/>
      <c r="E19" s="285"/>
      <c r="F19" s="285"/>
      <c r="G19" s="284"/>
    </row>
    <row r="20" spans="1:7" x14ac:dyDescent="0.25">
      <c r="A20" s="284"/>
      <c r="B20" s="285"/>
      <c r="C20" s="285"/>
      <c r="D20" s="285"/>
      <c r="E20" s="285"/>
      <c r="F20" s="285"/>
      <c r="G20" s="284"/>
    </row>
    <row r="21" spans="1:7" x14ac:dyDescent="0.25">
      <c r="A21" s="284"/>
      <c r="B21" s="285"/>
      <c r="C21" s="285"/>
      <c r="D21" s="285"/>
      <c r="E21" s="285"/>
      <c r="F21" s="285"/>
      <c r="G21" s="284"/>
    </row>
    <row r="22" spans="1:7" x14ac:dyDescent="0.25">
      <c r="A22" s="310" t="s">
        <v>809</v>
      </c>
      <c r="B22" s="310"/>
      <c r="C22" s="285"/>
      <c r="D22" s="285"/>
      <c r="E22" s="285"/>
      <c r="F22" s="311" t="s">
        <v>810</v>
      </c>
      <c r="G22" s="311"/>
    </row>
    <row r="23" spans="1:7" ht="30" customHeight="1" x14ac:dyDescent="0.25">
      <c r="A23" s="284"/>
      <c r="B23" s="285"/>
      <c r="C23" s="285"/>
      <c r="D23" s="285"/>
      <c r="E23" s="285"/>
      <c r="F23" s="312" t="s">
        <v>811</v>
      </c>
      <c r="G23" s="312"/>
    </row>
    <row r="24" spans="1:7" x14ac:dyDescent="0.25">
      <c r="C24" s="147"/>
    </row>
  </sheetData>
  <sheetProtection algorithmName="SHA-512" hashValue="/3IfMXoQhqIfDCOhjGE6cjgr6tkMBzuV/V0MrRF83COINhQL9n5oRRsgEzKolw1EiOOP8W4/oY8SLHHcR8lWXQ==" saltValue="vr9KgghQWE3tt6l+APhN/w==" spinCount="100000" sheet="1" objects="1" scenarios="1"/>
  <mergeCells count="15">
    <mergeCell ref="A22:B22"/>
    <mergeCell ref="F22:G22"/>
    <mergeCell ref="F23:G23"/>
    <mergeCell ref="I5:I6"/>
    <mergeCell ref="A16:I16"/>
    <mergeCell ref="A1:F1"/>
    <mergeCell ref="G1:I1"/>
    <mergeCell ref="A2:I2"/>
    <mergeCell ref="A3:I3"/>
    <mergeCell ref="A5:A6"/>
    <mergeCell ref="B5:B6"/>
    <mergeCell ref="C5:D5"/>
    <mergeCell ref="E5:F5"/>
    <mergeCell ref="G5:G6"/>
    <mergeCell ref="H5:H6"/>
  </mergeCells>
  <pageMargins left="0.7" right="0.7" top="0.75" bottom="0.75" header="0.3" footer="0.3"/>
  <pageSetup paperSize="9" scale="71" fitToHeight="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22"/>
  <sheetViews>
    <sheetView view="pageBreakPreview" zoomScale="60" zoomScaleNormal="100" workbookViewId="0">
      <selection activeCell="H12" sqref="H12"/>
    </sheetView>
  </sheetViews>
  <sheetFormatPr defaultColWidth="9.140625" defaultRowHeight="15" x14ac:dyDescent="0.25"/>
  <cols>
    <col min="1" max="1" width="5.7109375" style="280" customWidth="1"/>
    <col min="2" max="2" width="41.28515625" style="279" bestFit="1" customWidth="1"/>
    <col min="3" max="3" width="20" style="279" customWidth="1"/>
    <col min="4" max="4" width="18.85546875" style="279" bestFit="1" customWidth="1"/>
    <col min="5" max="5" width="24.7109375" style="279" customWidth="1"/>
    <col min="6" max="6" width="21" style="279" customWidth="1"/>
    <col min="7" max="7" width="12.7109375" style="280" customWidth="1"/>
    <col min="8" max="8" width="16.7109375" style="22" customWidth="1"/>
    <col min="9" max="9" width="18.7109375" style="22" customWidth="1"/>
    <col min="10" max="256" width="9.140625" style="22"/>
    <col min="257" max="257" width="5.7109375" style="22" customWidth="1"/>
    <col min="258" max="258" width="42.7109375" style="22" customWidth="1"/>
    <col min="259" max="259" width="24.7109375" style="22" customWidth="1"/>
    <col min="260" max="260" width="16.7109375" style="22" customWidth="1"/>
    <col min="261" max="261" width="24.7109375" style="22" customWidth="1"/>
    <col min="262" max="262" width="16.7109375" style="22" customWidth="1"/>
    <col min="263" max="263" width="12.7109375" style="22" customWidth="1"/>
    <col min="264" max="264" width="16.7109375" style="22" customWidth="1"/>
    <col min="265" max="265" width="18.7109375" style="22" customWidth="1"/>
    <col min="266" max="512" width="9.140625" style="22"/>
    <col min="513" max="513" width="5.7109375" style="22" customWidth="1"/>
    <col min="514" max="514" width="42.7109375" style="22" customWidth="1"/>
    <col min="515" max="515" width="24.7109375" style="22" customWidth="1"/>
    <col min="516" max="516" width="16.7109375" style="22" customWidth="1"/>
    <col min="517" max="517" width="24.7109375" style="22" customWidth="1"/>
    <col min="518" max="518" width="16.7109375" style="22" customWidth="1"/>
    <col min="519" max="519" width="12.7109375" style="22" customWidth="1"/>
    <col min="520" max="520" width="16.7109375" style="22" customWidth="1"/>
    <col min="521" max="521" width="18.7109375" style="22" customWidth="1"/>
    <col min="522" max="768" width="9.140625" style="22"/>
    <col min="769" max="769" width="5.7109375" style="22" customWidth="1"/>
    <col min="770" max="770" width="42.7109375" style="22" customWidth="1"/>
    <col min="771" max="771" width="24.7109375" style="22" customWidth="1"/>
    <col min="772" max="772" width="16.7109375" style="22" customWidth="1"/>
    <col min="773" max="773" width="24.7109375" style="22" customWidth="1"/>
    <col min="774" max="774" width="16.7109375" style="22" customWidth="1"/>
    <col min="775" max="775" width="12.7109375" style="22" customWidth="1"/>
    <col min="776" max="776" width="16.7109375" style="22" customWidth="1"/>
    <col min="777" max="777" width="18.7109375" style="22" customWidth="1"/>
    <col min="778" max="1024" width="9.140625" style="22"/>
    <col min="1025" max="1025" width="5.7109375" style="22" customWidth="1"/>
    <col min="1026" max="1026" width="42.7109375" style="22" customWidth="1"/>
    <col min="1027" max="1027" width="24.7109375" style="22" customWidth="1"/>
    <col min="1028" max="1028" width="16.7109375" style="22" customWidth="1"/>
    <col min="1029" max="1029" width="24.7109375" style="22" customWidth="1"/>
    <col min="1030" max="1030" width="16.7109375" style="22" customWidth="1"/>
    <col min="1031" max="1031" width="12.7109375" style="22" customWidth="1"/>
    <col min="1032" max="1032" width="16.7109375" style="22" customWidth="1"/>
    <col min="1033" max="1033" width="18.7109375" style="22" customWidth="1"/>
    <col min="1034" max="1280" width="9.140625" style="22"/>
    <col min="1281" max="1281" width="5.7109375" style="22" customWidth="1"/>
    <col min="1282" max="1282" width="42.7109375" style="22" customWidth="1"/>
    <col min="1283" max="1283" width="24.7109375" style="22" customWidth="1"/>
    <col min="1284" max="1284" width="16.7109375" style="22" customWidth="1"/>
    <col min="1285" max="1285" width="24.7109375" style="22" customWidth="1"/>
    <col min="1286" max="1286" width="16.7109375" style="22" customWidth="1"/>
    <col min="1287" max="1287" width="12.7109375" style="22" customWidth="1"/>
    <col min="1288" max="1288" width="16.7109375" style="22" customWidth="1"/>
    <col min="1289" max="1289" width="18.7109375" style="22" customWidth="1"/>
    <col min="1290" max="1536" width="9.140625" style="22"/>
    <col min="1537" max="1537" width="5.7109375" style="22" customWidth="1"/>
    <col min="1538" max="1538" width="42.7109375" style="22" customWidth="1"/>
    <col min="1539" max="1539" width="24.7109375" style="22" customWidth="1"/>
    <col min="1540" max="1540" width="16.7109375" style="22" customWidth="1"/>
    <col min="1541" max="1541" width="24.7109375" style="22" customWidth="1"/>
    <col min="1542" max="1542" width="16.7109375" style="22" customWidth="1"/>
    <col min="1543" max="1543" width="12.7109375" style="22" customWidth="1"/>
    <col min="1544" max="1544" width="16.7109375" style="22" customWidth="1"/>
    <col min="1545" max="1545" width="18.7109375" style="22" customWidth="1"/>
    <col min="1546" max="1792" width="9.140625" style="22"/>
    <col min="1793" max="1793" width="5.7109375" style="22" customWidth="1"/>
    <col min="1794" max="1794" width="42.7109375" style="22" customWidth="1"/>
    <col min="1795" max="1795" width="24.7109375" style="22" customWidth="1"/>
    <col min="1796" max="1796" width="16.7109375" style="22" customWidth="1"/>
    <col min="1797" max="1797" width="24.7109375" style="22" customWidth="1"/>
    <col min="1798" max="1798" width="16.7109375" style="22" customWidth="1"/>
    <col min="1799" max="1799" width="12.7109375" style="22" customWidth="1"/>
    <col min="1800" max="1800" width="16.7109375" style="22" customWidth="1"/>
    <col min="1801" max="1801" width="18.7109375" style="22" customWidth="1"/>
    <col min="1802" max="2048" width="9.140625" style="22"/>
    <col min="2049" max="2049" width="5.7109375" style="22" customWidth="1"/>
    <col min="2050" max="2050" width="42.7109375" style="22" customWidth="1"/>
    <col min="2051" max="2051" width="24.7109375" style="22" customWidth="1"/>
    <col min="2052" max="2052" width="16.7109375" style="22" customWidth="1"/>
    <col min="2053" max="2053" width="24.7109375" style="22" customWidth="1"/>
    <col min="2054" max="2054" width="16.7109375" style="22" customWidth="1"/>
    <col min="2055" max="2055" width="12.7109375" style="22" customWidth="1"/>
    <col min="2056" max="2056" width="16.7109375" style="22" customWidth="1"/>
    <col min="2057" max="2057" width="18.7109375" style="22" customWidth="1"/>
    <col min="2058" max="2304" width="9.140625" style="22"/>
    <col min="2305" max="2305" width="5.7109375" style="22" customWidth="1"/>
    <col min="2306" max="2306" width="42.7109375" style="22" customWidth="1"/>
    <col min="2307" max="2307" width="24.7109375" style="22" customWidth="1"/>
    <col min="2308" max="2308" width="16.7109375" style="22" customWidth="1"/>
    <col min="2309" max="2309" width="24.7109375" style="22" customWidth="1"/>
    <col min="2310" max="2310" width="16.7109375" style="22" customWidth="1"/>
    <col min="2311" max="2311" width="12.7109375" style="22" customWidth="1"/>
    <col min="2312" max="2312" width="16.7109375" style="22" customWidth="1"/>
    <col min="2313" max="2313" width="18.7109375" style="22" customWidth="1"/>
    <col min="2314" max="2560" width="9.140625" style="22"/>
    <col min="2561" max="2561" width="5.7109375" style="22" customWidth="1"/>
    <col min="2562" max="2562" width="42.7109375" style="22" customWidth="1"/>
    <col min="2563" max="2563" width="24.7109375" style="22" customWidth="1"/>
    <col min="2564" max="2564" width="16.7109375" style="22" customWidth="1"/>
    <col min="2565" max="2565" width="24.7109375" style="22" customWidth="1"/>
    <col min="2566" max="2566" width="16.7109375" style="22" customWidth="1"/>
    <col min="2567" max="2567" width="12.7109375" style="22" customWidth="1"/>
    <col min="2568" max="2568" width="16.7109375" style="22" customWidth="1"/>
    <col min="2569" max="2569" width="18.7109375" style="22" customWidth="1"/>
    <col min="2570" max="2816" width="9.140625" style="22"/>
    <col min="2817" max="2817" width="5.7109375" style="22" customWidth="1"/>
    <col min="2818" max="2818" width="42.7109375" style="22" customWidth="1"/>
    <col min="2819" max="2819" width="24.7109375" style="22" customWidth="1"/>
    <col min="2820" max="2820" width="16.7109375" style="22" customWidth="1"/>
    <col min="2821" max="2821" width="24.7109375" style="22" customWidth="1"/>
    <col min="2822" max="2822" width="16.7109375" style="22" customWidth="1"/>
    <col min="2823" max="2823" width="12.7109375" style="22" customWidth="1"/>
    <col min="2824" max="2824" width="16.7109375" style="22" customWidth="1"/>
    <col min="2825" max="2825" width="18.7109375" style="22" customWidth="1"/>
    <col min="2826" max="3072" width="9.140625" style="22"/>
    <col min="3073" max="3073" width="5.7109375" style="22" customWidth="1"/>
    <col min="3074" max="3074" width="42.7109375" style="22" customWidth="1"/>
    <col min="3075" max="3075" width="24.7109375" style="22" customWidth="1"/>
    <col min="3076" max="3076" width="16.7109375" style="22" customWidth="1"/>
    <col min="3077" max="3077" width="24.7109375" style="22" customWidth="1"/>
    <col min="3078" max="3078" width="16.7109375" style="22" customWidth="1"/>
    <col min="3079" max="3079" width="12.7109375" style="22" customWidth="1"/>
    <col min="3080" max="3080" width="16.7109375" style="22" customWidth="1"/>
    <col min="3081" max="3081" width="18.7109375" style="22" customWidth="1"/>
    <col min="3082" max="3328" width="9.140625" style="22"/>
    <col min="3329" max="3329" width="5.7109375" style="22" customWidth="1"/>
    <col min="3330" max="3330" width="42.7109375" style="22" customWidth="1"/>
    <col min="3331" max="3331" width="24.7109375" style="22" customWidth="1"/>
    <col min="3332" max="3332" width="16.7109375" style="22" customWidth="1"/>
    <col min="3333" max="3333" width="24.7109375" style="22" customWidth="1"/>
    <col min="3334" max="3334" width="16.7109375" style="22" customWidth="1"/>
    <col min="3335" max="3335" width="12.7109375" style="22" customWidth="1"/>
    <col min="3336" max="3336" width="16.7109375" style="22" customWidth="1"/>
    <col min="3337" max="3337" width="18.7109375" style="22" customWidth="1"/>
    <col min="3338" max="3584" width="9.140625" style="22"/>
    <col min="3585" max="3585" width="5.7109375" style="22" customWidth="1"/>
    <col min="3586" max="3586" width="42.7109375" style="22" customWidth="1"/>
    <col min="3587" max="3587" width="24.7109375" style="22" customWidth="1"/>
    <col min="3588" max="3588" width="16.7109375" style="22" customWidth="1"/>
    <col min="3589" max="3589" width="24.7109375" style="22" customWidth="1"/>
    <col min="3590" max="3590" width="16.7109375" style="22" customWidth="1"/>
    <col min="3591" max="3591" width="12.7109375" style="22" customWidth="1"/>
    <col min="3592" max="3592" width="16.7109375" style="22" customWidth="1"/>
    <col min="3593" max="3593" width="18.7109375" style="22" customWidth="1"/>
    <col min="3594" max="3840" width="9.140625" style="22"/>
    <col min="3841" max="3841" width="5.7109375" style="22" customWidth="1"/>
    <col min="3842" max="3842" width="42.7109375" style="22" customWidth="1"/>
    <col min="3843" max="3843" width="24.7109375" style="22" customWidth="1"/>
    <col min="3844" max="3844" width="16.7109375" style="22" customWidth="1"/>
    <col min="3845" max="3845" width="24.7109375" style="22" customWidth="1"/>
    <col min="3846" max="3846" width="16.7109375" style="22" customWidth="1"/>
    <col min="3847" max="3847" width="12.7109375" style="22" customWidth="1"/>
    <col min="3848" max="3848" width="16.7109375" style="22" customWidth="1"/>
    <col min="3849" max="3849" width="18.7109375" style="22" customWidth="1"/>
    <col min="3850" max="4096" width="9.140625" style="22"/>
    <col min="4097" max="4097" width="5.7109375" style="22" customWidth="1"/>
    <col min="4098" max="4098" width="42.7109375" style="22" customWidth="1"/>
    <col min="4099" max="4099" width="24.7109375" style="22" customWidth="1"/>
    <col min="4100" max="4100" width="16.7109375" style="22" customWidth="1"/>
    <col min="4101" max="4101" width="24.7109375" style="22" customWidth="1"/>
    <col min="4102" max="4102" width="16.7109375" style="22" customWidth="1"/>
    <col min="4103" max="4103" width="12.7109375" style="22" customWidth="1"/>
    <col min="4104" max="4104" width="16.7109375" style="22" customWidth="1"/>
    <col min="4105" max="4105" width="18.7109375" style="22" customWidth="1"/>
    <col min="4106" max="4352" width="9.140625" style="22"/>
    <col min="4353" max="4353" width="5.7109375" style="22" customWidth="1"/>
    <col min="4354" max="4354" width="42.7109375" style="22" customWidth="1"/>
    <col min="4355" max="4355" width="24.7109375" style="22" customWidth="1"/>
    <col min="4356" max="4356" width="16.7109375" style="22" customWidth="1"/>
    <col min="4357" max="4357" width="24.7109375" style="22" customWidth="1"/>
    <col min="4358" max="4358" width="16.7109375" style="22" customWidth="1"/>
    <col min="4359" max="4359" width="12.7109375" style="22" customWidth="1"/>
    <col min="4360" max="4360" width="16.7109375" style="22" customWidth="1"/>
    <col min="4361" max="4361" width="18.7109375" style="22" customWidth="1"/>
    <col min="4362" max="4608" width="9.140625" style="22"/>
    <col min="4609" max="4609" width="5.7109375" style="22" customWidth="1"/>
    <col min="4610" max="4610" width="42.7109375" style="22" customWidth="1"/>
    <col min="4611" max="4611" width="24.7109375" style="22" customWidth="1"/>
    <col min="4612" max="4612" width="16.7109375" style="22" customWidth="1"/>
    <col min="4613" max="4613" width="24.7109375" style="22" customWidth="1"/>
    <col min="4614" max="4614" width="16.7109375" style="22" customWidth="1"/>
    <col min="4615" max="4615" width="12.7109375" style="22" customWidth="1"/>
    <col min="4616" max="4616" width="16.7109375" style="22" customWidth="1"/>
    <col min="4617" max="4617" width="18.7109375" style="22" customWidth="1"/>
    <col min="4618" max="4864" width="9.140625" style="22"/>
    <col min="4865" max="4865" width="5.7109375" style="22" customWidth="1"/>
    <col min="4866" max="4866" width="42.7109375" style="22" customWidth="1"/>
    <col min="4867" max="4867" width="24.7109375" style="22" customWidth="1"/>
    <col min="4868" max="4868" width="16.7109375" style="22" customWidth="1"/>
    <col min="4869" max="4869" width="24.7109375" style="22" customWidth="1"/>
    <col min="4870" max="4870" width="16.7109375" style="22" customWidth="1"/>
    <col min="4871" max="4871" width="12.7109375" style="22" customWidth="1"/>
    <col min="4872" max="4872" width="16.7109375" style="22" customWidth="1"/>
    <col min="4873" max="4873" width="18.7109375" style="22" customWidth="1"/>
    <col min="4874" max="5120" width="9.140625" style="22"/>
    <col min="5121" max="5121" width="5.7109375" style="22" customWidth="1"/>
    <col min="5122" max="5122" width="42.7109375" style="22" customWidth="1"/>
    <col min="5123" max="5123" width="24.7109375" style="22" customWidth="1"/>
    <col min="5124" max="5124" width="16.7109375" style="22" customWidth="1"/>
    <col min="5125" max="5125" width="24.7109375" style="22" customWidth="1"/>
    <col min="5126" max="5126" width="16.7109375" style="22" customWidth="1"/>
    <col min="5127" max="5127" width="12.7109375" style="22" customWidth="1"/>
    <col min="5128" max="5128" width="16.7109375" style="22" customWidth="1"/>
    <col min="5129" max="5129" width="18.7109375" style="22" customWidth="1"/>
    <col min="5130" max="5376" width="9.140625" style="22"/>
    <col min="5377" max="5377" width="5.7109375" style="22" customWidth="1"/>
    <col min="5378" max="5378" width="42.7109375" style="22" customWidth="1"/>
    <col min="5379" max="5379" width="24.7109375" style="22" customWidth="1"/>
    <col min="5380" max="5380" width="16.7109375" style="22" customWidth="1"/>
    <col min="5381" max="5381" width="24.7109375" style="22" customWidth="1"/>
    <col min="5382" max="5382" width="16.7109375" style="22" customWidth="1"/>
    <col min="5383" max="5383" width="12.7109375" style="22" customWidth="1"/>
    <col min="5384" max="5384" width="16.7109375" style="22" customWidth="1"/>
    <col min="5385" max="5385" width="18.7109375" style="22" customWidth="1"/>
    <col min="5386" max="5632" width="9.140625" style="22"/>
    <col min="5633" max="5633" width="5.7109375" style="22" customWidth="1"/>
    <col min="5634" max="5634" width="42.7109375" style="22" customWidth="1"/>
    <col min="5635" max="5635" width="24.7109375" style="22" customWidth="1"/>
    <col min="5636" max="5636" width="16.7109375" style="22" customWidth="1"/>
    <col min="5637" max="5637" width="24.7109375" style="22" customWidth="1"/>
    <col min="5638" max="5638" width="16.7109375" style="22" customWidth="1"/>
    <col min="5639" max="5639" width="12.7109375" style="22" customWidth="1"/>
    <col min="5640" max="5640" width="16.7109375" style="22" customWidth="1"/>
    <col min="5641" max="5641" width="18.7109375" style="22" customWidth="1"/>
    <col min="5642" max="5888" width="9.140625" style="22"/>
    <col min="5889" max="5889" width="5.7109375" style="22" customWidth="1"/>
    <col min="5890" max="5890" width="42.7109375" style="22" customWidth="1"/>
    <col min="5891" max="5891" width="24.7109375" style="22" customWidth="1"/>
    <col min="5892" max="5892" width="16.7109375" style="22" customWidth="1"/>
    <col min="5893" max="5893" width="24.7109375" style="22" customWidth="1"/>
    <col min="5894" max="5894" width="16.7109375" style="22" customWidth="1"/>
    <col min="5895" max="5895" width="12.7109375" style="22" customWidth="1"/>
    <col min="5896" max="5896" width="16.7109375" style="22" customWidth="1"/>
    <col min="5897" max="5897" width="18.7109375" style="22" customWidth="1"/>
    <col min="5898" max="6144" width="9.140625" style="22"/>
    <col min="6145" max="6145" width="5.7109375" style="22" customWidth="1"/>
    <col min="6146" max="6146" width="42.7109375" style="22" customWidth="1"/>
    <col min="6147" max="6147" width="24.7109375" style="22" customWidth="1"/>
    <col min="6148" max="6148" width="16.7109375" style="22" customWidth="1"/>
    <col min="6149" max="6149" width="24.7109375" style="22" customWidth="1"/>
    <col min="6150" max="6150" width="16.7109375" style="22" customWidth="1"/>
    <col min="6151" max="6151" width="12.7109375" style="22" customWidth="1"/>
    <col min="6152" max="6152" width="16.7109375" style="22" customWidth="1"/>
    <col min="6153" max="6153" width="18.7109375" style="22" customWidth="1"/>
    <col min="6154" max="6400" width="9.140625" style="22"/>
    <col min="6401" max="6401" width="5.7109375" style="22" customWidth="1"/>
    <col min="6402" max="6402" width="42.7109375" style="22" customWidth="1"/>
    <col min="6403" max="6403" width="24.7109375" style="22" customWidth="1"/>
    <col min="6404" max="6404" width="16.7109375" style="22" customWidth="1"/>
    <col min="6405" max="6405" width="24.7109375" style="22" customWidth="1"/>
    <col min="6406" max="6406" width="16.7109375" style="22" customWidth="1"/>
    <col min="6407" max="6407" width="12.7109375" style="22" customWidth="1"/>
    <col min="6408" max="6408" width="16.7109375" style="22" customWidth="1"/>
    <col min="6409" max="6409" width="18.7109375" style="22" customWidth="1"/>
    <col min="6410" max="6656" width="9.140625" style="22"/>
    <col min="6657" max="6657" width="5.7109375" style="22" customWidth="1"/>
    <col min="6658" max="6658" width="42.7109375" style="22" customWidth="1"/>
    <col min="6659" max="6659" width="24.7109375" style="22" customWidth="1"/>
    <col min="6660" max="6660" width="16.7109375" style="22" customWidth="1"/>
    <col min="6661" max="6661" width="24.7109375" style="22" customWidth="1"/>
    <col min="6662" max="6662" width="16.7109375" style="22" customWidth="1"/>
    <col min="6663" max="6663" width="12.7109375" style="22" customWidth="1"/>
    <col min="6664" max="6664" width="16.7109375" style="22" customWidth="1"/>
    <col min="6665" max="6665" width="18.7109375" style="22" customWidth="1"/>
    <col min="6666" max="6912" width="9.140625" style="22"/>
    <col min="6913" max="6913" width="5.7109375" style="22" customWidth="1"/>
    <col min="6914" max="6914" width="42.7109375" style="22" customWidth="1"/>
    <col min="6915" max="6915" width="24.7109375" style="22" customWidth="1"/>
    <col min="6916" max="6916" width="16.7109375" style="22" customWidth="1"/>
    <col min="6917" max="6917" width="24.7109375" style="22" customWidth="1"/>
    <col min="6918" max="6918" width="16.7109375" style="22" customWidth="1"/>
    <col min="6919" max="6919" width="12.7109375" style="22" customWidth="1"/>
    <col min="6920" max="6920" width="16.7109375" style="22" customWidth="1"/>
    <col min="6921" max="6921" width="18.7109375" style="22" customWidth="1"/>
    <col min="6922" max="7168" width="9.140625" style="22"/>
    <col min="7169" max="7169" width="5.7109375" style="22" customWidth="1"/>
    <col min="7170" max="7170" width="42.7109375" style="22" customWidth="1"/>
    <col min="7171" max="7171" width="24.7109375" style="22" customWidth="1"/>
    <col min="7172" max="7172" width="16.7109375" style="22" customWidth="1"/>
    <col min="7173" max="7173" width="24.7109375" style="22" customWidth="1"/>
    <col min="7174" max="7174" width="16.7109375" style="22" customWidth="1"/>
    <col min="7175" max="7175" width="12.7109375" style="22" customWidth="1"/>
    <col min="7176" max="7176" width="16.7109375" style="22" customWidth="1"/>
    <col min="7177" max="7177" width="18.7109375" style="22" customWidth="1"/>
    <col min="7178" max="7424" width="9.140625" style="22"/>
    <col min="7425" max="7425" width="5.7109375" style="22" customWidth="1"/>
    <col min="7426" max="7426" width="42.7109375" style="22" customWidth="1"/>
    <col min="7427" max="7427" width="24.7109375" style="22" customWidth="1"/>
    <col min="7428" max="7428" width="16.7109375" style="22" customWidth="1"/>
    <col min="7429" max="7429" width="24.7109375" style="22" customWidth="1"/>
    <col min="7430" max="7430" width="16.7109375" style="22" customWidth="1"/>
    <col min="7431" max="7431" width="12.7109375" style="22" customWidth="1"/>
    <col min="7432" max="7432" width="16.7109375" style="22" customWidth="1"/>
    <col min="7433" max="7433" width="18.7109375" style="22" customWidth="1"/>
    <col min="7434" max="7680" width="9.140625" style="22"/>
    <col min="7681" max="7681" width="5.7109375" style="22" customWidth="1"/>
    <col min="7682" max="7682" width="42.7109375" style="22" customWidth="1"/>
    <col min="7683" max="7683" width="24.7109375" style="22" customWidth="1"/>
    <col min="7684" max="7684" width="16.7109375" style="22" customWidth="1"/>
    <col min="7685" max="7685" width="24.7109375" style="22" customWidth="1"/>
    <col min="7686" max="7686" width="16.7109375" style="22" customWidth="1"/>
    <col min="7687" max="7687" width="12.7109375" style="22" customWidth="1"/>
    <col min="7688" max="7688" width="16.7109375" style="22" customWidth="1"/>
    <col min="7689" max="7689" width="18.7109375" style="22" customWidth="1"/>
    <col min="7690" max="7936" width="9.140625" style="22"/>
    <col min="7937" max="7937" width="5.7109375" style="22" customWidth="1"/>
    <col min="7938" max="7938" width="42.7109375" style="22" customWidth="1"/>
    <col min="7939" max="7939" width="24.7109375" style="22" customWidth="1"/>
    <col min="7940" max="7940" width="16.7109375" style="22" customWidth="1"/>
    <col min="7941" max="7941" width="24.7109375" style="22" customWidth="1"/>
    <col min="7942" max="7942" width="16.7109375" style="22" customWidth="1"/>
    <col min="7943" max="7943" width="12.7109375" style="22" customWidth="1"/>
    <col min="7944" max="7944" width="16.7109375" style="22" customWidth="1"/>
    <col min="7945" max="7945" width="18.7109375" style="22" customWidth="1"/>
    <col min="7946" max="8192" width="9.140625" style="22"/>
    <col min="8193" max="8193" width="5.7109375" style="22" customWidth="1"/>
    <col min="8194" max="8194" width="42.7109375" style="22" customWidth="1"/>
    <col min="8195" max="8195" width="24.7109375" style="22" customWidth="1"/>
    <col min="8196" max="8196" width="16.7109375" style="22" customWidth="1"/>
    <col min="8197" max="8197" width="24.7109375" style="22" customWidth="1"/>
    <col min="8198" max="8198" width="16.7109375" style="22" customWidth="1"/>
    <col min="8199" max="8199" width="12.7109375" style="22" customWidth="1"/>
    <col min="8200" max="8200" width="16.7109375" style="22" customWidth="1"/>
    <col min="8201" max="8201" width="18.7109375" style="22" customWidth="1"/>
    <col min="8202" max="8448" width="9.140625" style="22"/>
    <col min="8449" max="8449" width="5.7109375" style="22" customWidth="1"/>
    <col min="8450" max="8450" width="42.7109375" style="22" customWidth="1"/>
    <col min="8451" max="8451" width="24.7109375" style="22" customWidth="1"/>
    <col min="8452" max="8452" width="16.7109375" style="22" customWidth="1"/>
    <col min="8453" max="8453" width="24.7109375" style="22" customWidth="1"/>
    <col min="8454" max="8454" width="16.7109375" style="22" customWidth="1"/>
    <col min="8455" max="8455" width="12.7109375" style="22" customWidth="1"/>
    <col min="8456" max="8456" width="16.7109375" style="22" customWidth="1"/>
    <col min="8457" max="8457" width="18.7109375" style="22" customWidth="1"/>
    <col min="8458" max="8704" width="9.140625" style="22"/>
    <col min="8705" max="8705" width="5.7109375" style="22" customWidth="1"/>
    <col min="8706" max="8706" width="42.7109375" style="22" customWidth="1"/>
    <col min="8707" max="8707" width="24.7109375" style="22" customWidth="1"/>
    <col min="8708" max="8708" width="16.7109375" style="22" customWidth="1"/>
    <col min="8709" max="8709" width="24.7109375" style="22" customWidth="1"/>
    <col min="8710" max="8710" width="16.7109375" style="22" customWidth="1"/>
    <col min="8711" max="8711" width="12.7109375" style="22" customWidth="1"/>
    <col min="8712" max="8712" width="16.7109375" style="22" customWidth="1"/>
    <col min="8713" max="8713" width="18.7109375" style="22" customWidth="1"/>
    <col min="8714" max="8960" width="9.140625" style="22"/>
    <col min="8961" max="8961" width="5.7109375" style="22" customWidth="1"/>
    <col min="8962" max="8962" width="42.7109375" style="22" customWidth="1"/>
    <col min="8963" max="8963" width="24.7109375" style="22" customWidth="1"/>
    <col min="8964" max="8964" width="16.7109375" style="22" customWidth="1"/>
    <col min="8965" max="8965" width="24.7109375" style="22" customWidth="1"/>
    <col min="8966" max="8966" width="16.7109375" style="22" customWidth="1"/>
    <col min="8967" max="8967" width="12.7109375" style="22" customWidth="1"/>
    <col min="8968" max="8968" width="16.7109375" style="22" customWidth="1"/>
    <col min="8969" max="8969" width="18.7109375" style="22" customWidth="1"/>
    <col min="8970" max="9216" width="9.140625" style="22"/>
    <col min="9217" max="9217" width="5.7109375" style="22" customWidth="1"/>
    <col min="9218" max="9218" width="42.7109375" style="22" customWidth="1"/>
    <col min="9219" max="9219" width="24.7109375" style="22" customWidth="1"/>
    <col min="9220" max="9220" width="16.7109375" style="22" customWidth="1"/>
    <col min="9221" max="9221" width="24.7109375" style="22" customWidth="1"/>
    <col min="9222" max="9222" width="16.7109375" style="22" customWidth="1"/>
    <col min="9223" max="9223" width="12.7109375" style="22" customWidth="1"/>
    <col min="9224" max="9224" width="16.7109375" style="22" customWidth="1"/>
    <col min="9225" max="9225" width="18.7109375" style="22" customWidth="1"/>
    <col min="9226" max="9472" width="9.140625" style="22"/>
    <col min="9473" max="9473" width="5.7109375" style="22" customWidth="1"/>
    <col min="9474" max="9474" width="42.7109375" style="22" customWidth="1"/>
    <col min="9475" max="9475" width="24.7109375" style="22" customWidth="1"/>
    <col min="9476" max="9476" width="16.7109375" style="22" customWidth="1"/>
    <col min="9477" max="9477" width="24.7109375" style="22" customWidth="1"/>
    <col min="9478" max="9478" width="16.7109375" style="22" customWidth="1"/>
    <col min="9479" max="9479" width="12.7109375" style="22" customWidth="1"/>
    <col min="9480" max="9480" width="16.7109375" style="22" customWidth="1"/>
    <col min="9481" max="9481" width="18.7109375" style="22" customWidth="1"/>
    <col min="9482" max="9728" width="9.140625" style="22"/>
    <col min="9729" max="9729" width="5.7109375" style="22" customWidth="1"/>
    <col min="9730" max="9730" width="42.7109375" style="22" customWidth="1"/>
    <col min="9731" max="9731" width="24.7109375" style="22" customWidth="1"/>
    <col min="9732" max="9732" width="16.7109375" style="22" customWidth="1"/>
    <col min="9733" max="9733" width="24.7109375" style="22" customWidth="1"/>
    <col min="9734" max="9734" width="16.7109375" style="22" customWidth="1"/>
    <col min="9735" max="9735" width="12.7109375" style="22" customWidth="1"/>
    <col min="9736" max="9736" width="16.7109375" style="22" customWidth="1"/>
    <col min="9737" max="9737" width="18.7109375" style="22" customWidth="1"/>
    <col min="9738" max="9984" width="9.140625" style="22"/>
    <col min="9985" max="9985" width="5.7109375" style="22" customWidth="1"/>
    <col min="9986" max="9986" width="42.7109375" style="22" customWidth="1"/>
    <col min="9987" max="9987" width="24.7109375" style="22" customWidth="1"/>
    <col min="9988" max="9988" width="16.7109375" style="22" customWidth="1"/>
    <col min="9989" max="9989" width="24.7109375" style="22" customWidth="1"/>
    <col min="9990" max="9990" width="16.7109375" style="22" customWidth="1"/>
    <col min="9991" max="9991" width="12.7109375" style="22" customWidth="1"/>
    <col min="9992" max="9992" width="16.7109375" style="22" customWidth="1"/>
    <col min="9993" max="9993" width="18.7109375" style="22" customWidth="1"/>
    <col min="9994" max="10240" width="9.140625" style="22"/>
    <col min="10241" max="10241" width="5.7109375" style="22" customWidth="1"/>
    <col min="10242" max="10242" width="42.7109375" style="22" customWidth="1"/>
    <col min="10243" max="10243" width="24.7109375" style="22" customWidth="1"/>
    <col min="10244" max="10244" width="16.7109375" style="22" customWidth="1"/>
    <col min="10245" max="10245" width="24.7109375" style="22" customWidth="1"/>
    <col min="10246" max="10246" width="16.7109375" style="22" customWidth="1"/>
    <col min="10247" max="10247" width="12.7109375" style="22" customWidth="1"/>
    <col min="10248" max="10248" width="16.7109375" style="22" customWidth="1"/>
    <col min="10249" max="10249" width="18.7109375" style="22" customWidth="1"/>
    <col min="10250" max="10496" width="9.140625" style="22"/>
    <col min="10497" max="10497" width="5.7109375" style="22" customWidth="1"/>
    <col min="10498" max="10498" width="42.7109375" style="22" customWidth="1"/>
    <col min="10499" max="10499" width="24.7109375" style="22" customWidth="1"/>
    <col min="10500" max="10500" width="16.7109375" style="22" customWidth="1"/>
    <col min="10501" max="10501" width="24.7109375" style="22" customWidth="1"/>
    <col min="10502" max="10502" width="16.7109375" style="22" customWidth="1"/>
    <col min="10503" max="10503" width="12.7109375" style="22" customWidth="1"/>
    <col min="10504" max="10504" width="16.7109375" style="22" customWidth="1"/>
    <col min="10505" max="10505" width="18.7109375" style="22" customWidth="1"/>
    <col min="10506" max="10752" width="9.140625" style="22"/>
    <col min="10753" max="10753" width="5.7109375" style="22" customWidth="1"/>
    <col min="10754" max="10754" width="42.7109375" style="22" customWidth="1"/>
    <col min="10755" max="10755" width="24.7109375" style="22" customWidth="1"/>
    <col min="10756" max="10756" width="16.7109375" style="22" customWidth="1"/>
    <col min="10757" max="10757" width="24.7109375" style="22" customWidth="1"/>
    <col min="10758" max="10758" width="16.7109375" style="22" customWidth="1"/>
    <col min="10759" max="10759" width="12.7109375" style="22" customWidth="1"/>
    <col min="10760" max="10760" width="16.7109375" style="22" customWidth="1"/>
    <col min="10761" max="10761" width="18.7109375" style="22" customWidth="1"/>
    <col min="10762" max="11008" width="9.140625" style="22"/>
    <col min="11009" max="11009" width="5.7109375" style="22" customWidth="1"/>
    <col min="11010" max="11010" width="42.7109375" style="22" customWidth="1"/>
    <col min="11011" max="11011" width="24.7109375" style="22" customWidth="1"/>
    <col min="11012" max="11012" width="16.7109375" style="22" customWidth="1"/>
    <col min="11013" max="11013" width="24.7109375" style="22" customWidth="1"/>
    <col min="11014" max="11014" width="16.7109375" style="22" customWidth="1"/>
    <col min="11015" max="11015" width="12.7109375" style="22" customWidth="1"/>
    <col min="11016" max="11016" width="16.7109375" style="22" customWidth="1"/>
    <col min="11017" max="11017" width="18.7109375" style="22" customWidth="1"/>
    <col min="11018" max="11264" width="9.140625" style="22"/>
    <col min="11265" max="11265" width="5.7109375" style="22" customWidth="1"/>
    <col min="11266" max="11266" width="42.7109375" style="22" customWidth="1"/>
    <col min="11267" max="11267" width="24.7109375" style="22" customWidth="1"/>
    <col min="11268" max="11268" width="16.7109375" style="22" customWidth="1"/>
    <col min="11269" max="11269" width="24.7109375" style="22" customWidth="1"/>
    <col min="11270" max="11270" width="16.7109375" style="22" customWidth="1"/>
    <col min="11271" max="11271" width="12.7109375" style="22" customWidth="1"/>
    <col min="11272" max="11272" width="16.7109375" style="22" customWidth="1"/>
    <col min="11273" max="11273" width="18.7109375" style="22" customWidth="1"/>
    <col min="11274" max="11520" width="9.140625" style="22"/>
    <col min="11521" max="11521" width="5.7109375" style="22" customWidth="1"/>
    <col min="11522" max="11522" width="42.7109375" style="22" customWidth="1"/>
    <col min="11523" max="11523" width="24.7109375" style="22" customWidth="1"/>
    <col min="11524" max="11524" width="16.7109375" style="22" customWidth="1"/>
    <col min="11525" max="11525" width="24.7109375" style="22" customWidth="1"/>
    <col min="11526" max="11526" width="16.7109375" style="22" customWidth="1"/>
    <col min="11527" max="11527" width="12.7109375" style="22" customWidth="1"/>
    <col min="11528" max="11528" width="16.7109375" style="22" customWidth="1"/>
    <col min="11529" max="11529" width="18.7109375" style="22" customWidth="1"/>
    <col min="11530" max="11776" width="9.140625" style="22"/>
    <col min="11777" max="11777" width="5.7109375" style="22" customWidth="1"/>
    <col min="11778" max="11778" width="42.7109375" style="22" customWidth="1"/>
    <col min="11779" max="11779" width="24.7109375" style="22" customWidth="1"/>
    <col min="11780" max="11780" width="16.7109375" style="22" customWidth="1"/>
    <col min="11781" max="11781" width="24.7109375" style="22" customWidth="1"/>
    <col min="11782" max="11782" width="16.7109375" style="22" customWidth="1"/>
    <col min="11783" max="11783" width="12.7109375" style="22" customWidth="1"/>
    <col min="11784" max="11784" width="16.7109375" style="22" customWidth="1"/>
    <col min="11785" max="11785" width="18.7109375" style="22" customWidth="1"/>
    <col min="11786" max="12032" width="9.140625" style="22"/>
    <col min="12033" max="12033" width="5.7109375" style="22" customWidth="1"/>
    <col min="12034" max="12034" width="42.7109375" style="22" customWidth="1"/>
    <col min="12035" max="12035" width="24.7109375" style="22" customWidth="1"/>
    <col min="12036" max="12036" width="16.7109375" style="22" customWidth="1"/>
    <col min="12037" max="12037" width="24.7109375" style="22" customWidth="1"/>
    <col min="12038" max="12038" width="16.7109375" style="22" customWidth="1"/>
    <col min="12039" max="12039" width="12.7109375" style="22" customWidth="1"/>
    <col min="12040" max="12040" width="16.7109375" style="22" customWidth="1"/>
    <col min="12041" max="12041" width="18.7109375" style="22" customWidth="1"/>
    <col min="12042" max="12288" width="9.140625" style="22"/>
    <col min="12289" max="12289" width="5.7109375" style="22" customWidth="1"/>
    <col min="12290" max="12290" width="42.7109375" style="22" customWidth="1"/>
    <col min="12291" max="12291" width="24.7109375" style="22" customWidth="1"/>
    <col min="12292" max="12292" width="16.7109375" style="22" customWidth="1"/>
    <col min="12293" max="12293" width="24.7109375" style="22" customWidth="1"/>
    <col min="12294" max="12294" width="16.7109375" style="22" customWidth="1"/>
    <col min="12295" max="12295" width="12.7109375" style="22" customWidth="1"/>
    <col min="12296" max="12296" width="16.7109375" style="22" customWidth="1"/>
    <col min="12297" max="12297" width="18.7109375" style="22" customWidth="1"/>
    <col min="12298" max="12544" width="9.140625" style="22"/>
    <col min="12545" max="12545" width="5.7109375" style="22" customWidth="1"/>
    <col min="12546" max="12546" width="42.7109375" style="22" customWidth="1"/>
    <col min="12547" max="12547" width="24.7109375" style="22" customWidth="1"/>
    <col min="12548" max="12548" width="16.7109375" style="22" customWidth="1"/>
    <col min="12549" max="12549" width="24.7109375" style="22" customWidth="1"/>
    <col min="12550" max="12550" width="16.7109375" style="22" customWidth="1"/>
    <col min="12551" max="12551" width="12.7109375" style="22" customWidth="1"/>
    <col min="12552" max="12552" width="16.7109375" style="22" customWidth="1"/>
    <col min="12553" max="12553" width="18.7109375" style="22" customWidth="1"/>
    <col min="12554" max="12800" width="9.140625" style="22"/>
    <col min="12801" max="12801" width="5.7109375" style="22" customWidth="1"/>
    <col min="12802" max="12802" width="42.7109375" style="22" customWidth="1"/>
    <col min="12803" max="12803" width="24.7109375" style="22" customWidth="1"/>
    <col min="12804" max="12804" width="16.7109375" style="22" customWidth="1"/>
    <col min="12805" max="12805" width="24.7109375" style="22" customWidth="1"/>
    <col min="12806" max="12806" width="16.7109375" style="22" customWidth="1"/>
    <col min="12807" max="12807" width="12.7109375" style="22" customWidth="1"/>
    <col min="12808" max="12808" width="16.7109375" style="22" customWidth="1"/>
    <col min="12809" max="12809" width="18.7109375" style="22" customWidth="1"/>
    <col min="12810" max="13056" width="9.140625" style="22"/>
    <col min="13057" max="13057" width="5.7109375" style="22" customWidth="1"/>
    <col min="13058" max="13058" width="42.7109375" style="22" customWidth="1"/>
    <col min="13059" max="13059" width="24.7109375" style="22" customWidth="1"/>
    <col min="13060" max="13060" width="16.7109375" style="22" customWidth="1"/>
    <col min="13061" max="13061" width="24.7109375" style="22" customWidth="1"/>
    <col min="13062" max="13062" width="16.7109375" style="22" customWidth="1"/>
    <col min="13063" max="13063" width="12.7109375" style="22" customWidth="1"/>
    <col min="13064" max="13064" width="16.7109375" style="22" customWidth="1"/>
    <col min="13065" max="13065" width="18.7109375" style="22" customWidth="1"/>
    <col min="13066" max="13312" width="9.140625" style="22"/>
    <col min="13313" max="13313" width="5.7109375" style="22" customWidth="1"/>
    <col min="13314" max="13314" width="42.7109375" style="22" customWidth="1"/>
    <col min="13315" max="13315" width="24.7109375" style="22" customWidth="1"/>
    <col min="13316" max="13316" width="16.7109375" style="22" customWidth="1"/>
    <col min="13317" max="13317" width="24.7109375" style="22" customWidth="1"/>
    <col min="13318" max="13318" width="16.7109375" style="22" customWidth="1"/>
    <col min="13319" max="13319" width="12.7109375" style="22" customWidth="1"/>
    <col min="13320" max="13320" width="16.7109375" style="22" customWidth="1"/>
    <col min="13321" max="13321" width="18.7109375" style="22" customWidth="1"/>
    <col min="13322" max="13568" width="9.140625" style="22"/>
    <col min="13569" max="13569" width="5.7109375" style="22" customWidth="1"/>
    <col min="13570" max="13570" width="42.7109375" style="22" customWidth="1"/>
    <col min="13571" max="13571" width="24.7109375" style="22" customWidth="1"/>
    <col min="13572" max="13572" width="16.7109375" style="22" customWidth="1"/>
    <col min="13573" max="13573" width="24.7109375" style="22" customWidth="1"/>
    <col min="13574" max="13574" width="16.7109375" style="22" customWidth="1"/>
    <col min="13575" max="13575" width="12.7109375" style="22" customWidth="1"/>
    <col min="13576" max="13576" width="16.7109375" style="22" customWidth="1"/>
    <col min="13577" max="13577" width="18.7109375" style="22" customWidth="1"/>
    <col min="13578" max="13824" width="9.140625" style="22"/>
    <col min="13825" max="13825" width="5.7109375" style="22" customWidth="1"/>
    <col min="13826" max="13826" width="42.7109375" style="22" customWidth="1"/>
    <col min="13827" max="13827" width="24.7109375" style="22" customWidth="1"/>
    <col min="13828" max="13828" width="16.7109375" style="22" customWidth="1"/>
    <col min="13829" max="13829" width="24.7109375" style="22" customWidth="1"/>
    <col min="13830" max="13830" width="16.7109375" style="22" customWidth="1"/>
    <col min="13831" max="13831" width="12.7109375" style="22" customWidth="1"/>
    <col min="13832" max="13832" width="16.7109375" style="22" customWidth="1"/>
    <col min="13833" max="13833" width="18.7109375" style="22" customWidth="1"/>
    <col min="13834" max="14080" width="9.140625" style="22"/>
    <col min="14081" max="14081" width="5.7109375" style="22" customWidth="1"/>
    <col min="14082" max="14082" width="42.7109375" style="22" customWidth="1"/>
    <col min="14083" max="14083" width="24.7109375" style="22" customWidth="1"/>
    <col min="14084" max="14084" width="16.7109375" style="22" customWidth="1"/>
    <col min="14085" max="14085" width="24.7109375" style="22" customWidth="1"/>
    <col min="14086" max="14086" width="16.7109375" style="22" customWidth="1"/>
    <col min="14087" max="14087" width="12.7109375" style="22" customWidth="1"/>
    <col min="14088" max="14088" width="16.7109375" style="22" customWidth="1"/>
    <col min="14089" max="14089" width="18.7109375" style="22" customWidth="1"/>
    <col min="14090" max="14336" width="9.140625" style="22"/>
    <col min="14337" max="14337" width="5.7109375" style="22" customWidth="1"/>
    <col min="14338" max="14338" width="42.7109375" style="22" customWidth="1"/>
    <col min="14339" max="14339" width="24.7109375" style="22" customWidth="1"/>
    <col min="14340" max="14340" width="16.7109375" style="22" customWidth="1"/>
    <col min="14341" max="14341" width="24.7109375" style="22" customWidth="1"/>
    <col min="14342" max="14342" width="16.7109375" style="22" customWidth="1"/>
    <col min="14343" max="14343" width="12.7109375" style="22" customWidth="1"/>
    <col min="14344" max="14344" width="16.7109375" style="22" customWidth="1"/>
    <col min="14345" max="14345" width="18.7109375" style="22" customWidth="1"/>
    <col min="14346" max="14592" width="9.140625" style="22"/>
    <col min="14593" max="14593" width="5.7109375" style="22" customWidth="1"/>
    <col min="14594" max="14594" width="42.7109375" style="22" customWidth="1"/>
    <col min="14595" max="14595" width="24.7109375" style="22" customWidth="1"/>
    <col min="14596" max="14596" width="16.7109375" style="22" customWidth="1"/>
    <col min="14597" max="14597" width="24.7109375" style="22" customWidth="1"/>
    <col min="14598" max="14598" width="16.7109375" style="22" customWidth="1"/>
    <col min="14599" max="14599" width="12.7109375" style="22" customWidth="1"/>
    <col min="14600" max="14600" width="16.7109375" style="22" customWidth="1"/>
    <col min="14601" max="14601" width="18.7109375" style="22" customWidth="1"/>
    <col min="14602" max="14848" width="9.140625" style="22"/>
    <col min="14849" max="14849" width="5.7109375" style="22" customWidth="1"/>
    <col min="14850" max="14850" width="42.7109375" style="22" customWidth="1"/>
    <col min="14851" max="14851" width="24.7109375" style="22" customWidth="1"/>
    <col min="14852" max="14852" width="16.7109375" style="22" customWidth="1"/>
    <col min="14853" max="14853" width="24.7109375" style="22" customWidth="1"/>
    <col min="14854" max="14854" width="16.7109375" style="22" customWidth="1"/>
    <col min="14855" max="14855" width="12.7109375" style="22" customWidth="1"/>
    <col min="14856" max="14856" width="16.7109375" style="22" customWidth="1"/>
    <col min="14857" max="14857" width="18.7109375" style="22" customWidth="1"/>
    <col min="14858" max="15104" width="9.140625" style="22"/>
    <col min="15105" max="15105" width="5.7109375" style="22" customWidth="1"/>
    <col min="15106" max="15106" width="42.7109375" style="22" customWidth="1"/>
    <col min="15107" max="15107" width="24.7109375" style="22" customWidth="1"/>
    <col min="15108" max="15108" width="16.7109375" style="22" customWidth="1"/>
    <col min="15109" max="15109" width="24.7109375" style="22" customWidth="1"/>
    <col min="15110" max="15110" width="16.7109375" style="22" customWidth="1"/>
    <col min="15111" max="15111" width="12.7109375" style="22" customWidth="1"/>
    <col min="15112" max="15112" width="16.7109375" style="22" customWidth="1"/>
    <col min="15113" max="15113" width="18.7109375" style="22" customWidth="1"/>
    <col min="15114" max="15360" width="9.140625" style="22"/>
    <col min="15361" max="15361" width="5.7109375" style="22" customWidth="1"/>
    <col min="15362" max="15362" width="42.7109375" style="22" customWidth="1"/>
    <col min="15363" max="15363" width="24.7109375" style="22" customWidth="1"/>
    <col min="15364" max="15364" width="16.7109375" style="22" customWidth="1"/>
    <col min="15365" max="15365" width="24.7109375" style="22" customWidth="1"/>
    <col min="15366" max="15366" width="16.7109375" style="22" customWidth="1"/>
    <col min="15367" max="15367" width="12.7109375" style="22" customWidth="1"/>
    <col min="15368" max="15368" width="16.7109375" style="22" customWidth="1"/>
    <col min="15369" max="15369" width="18.7109375" style="22" customWidth="1"/>
    <col min="15370" max="15616" width="9.140625" style="22"/>
    <col min="15617" max="15617" width="5.7109375" style="22" customWidth="1"/>
    <col min="15618" max="15618" width="42.7109375" style="22" customWidth="1"/>
    <col min="15619" max="15619" width="24.7109375" style="22" customWidth="1"/>
    <col min="15620" max="15620" width="16.7109375" style="22" customWidth="1"/>
    <col min="15621" max="15621" width="24.7109375" style="22" customWidth="1"/>
    <col min="15622" max="15622" width="16.7109375" style="22" customWidth="1"/>
    <col min="15623" max="15623" width="12.7109375" style="22" customWidth="1"/>
    <col min="15624" max="15624" width="16.7109375" style="22" customWidth="1"/>
    <col min="15625" max="15625" width="18.7109375" style="22" customWidth="1"/>
    <col min="15626" max="15872" width="9.140625" style="22"/>
    <col min="15873" max="15873" width="5.7109375" style="22" customWidth="1"/>
    <col min="15874" max="15874" width="42.7109375" style="22" customWidth="1"/>
    <col min="15875" max="15875" width="24.7109375" style="22" customWidth="1"/>
    <col min="15876" max="15876" width="16.7109375" style="22" customWidth="1"/>
    <col min="15877" max="15877" width="24.7109375" style="22" customWidth="1"/>
    <col min="15878" max="15878" width="16.7109375" style="22" customWidth="1"/>
    <col min="15879" max="15879" width="12.7109375" style="22" customWidth="1"/>
    <col min="15880" max="15880" width="16.7109375" style="22" customWidth="1"/>
    <col min="15881" max="15881" width="18.7109375" style="22" customWidth="1"/>
    <col min="15882" max="16128" width="9.140625" style="22"/>
    <col min="16129" max="16129" width="5.7109375" style="22" customWidth="1"/>
    <col min="16130" max="16130" width="42.7109375" style="22" customWidth="1"/>
    <col min="16131" max="16131" width="24.7109375" style="22" customWidth="1"/>
    <col min="16132" max="16132" width="16.7109375" style="22" customWidth="1"/>
    <col min="16133" max="16133" width="24.7109375" style="22" customWidth="1"/>
    <col min="16134" max="16134" width="16.7109375" style="22" customWidth="1"/>
    <col min="16135" max="16135" width="12.7109375" style="22" customWidth="1"/>
    <col min="16136" max="16136" width="16.7109375" style="22" customWidth="1"/>
    <col min="16137" max="16137" width="18.7109375" style="22" customWidth="1"/>
    <col min="16138" max="16384" width="9.140625" style="22"/>
  </cols>
  <sheetData>
    <row r="1" spans="1:9" ht="54.95" customHeight="1" x14ac:dyDescent="0.25">
      <c r="A1" s="287"/>
      <c r="B1" s="287"/>
      <c r="C1" s="287"/>
      <c r="D1" s="287"/>
      <c r="E1" s="287"/>
      <c r="F1" s="287"/>
      <c r="G1" s="293" t="s">
        <v>807</v>
      </c>
      <c r="H1" s="293"/>
      <c r="I1" s="293"/>
    </row>
    <row r="2" spans="1:9" ht="15.75" x14ac:dyDescent="0.25">
      <c r="A2" s="294" t="s">
        <v>698</v>
      </c>
      <c r="B2" s="294"/>
      <c r="C2" s="294"/>
      <c r="D2" s="294"/>
      <c r="E2" s="294"/>
      <c r="F2" s="294"/>
      <c r="G2" s="294"/>
      <c r="H2" s="294"/>
      <c r="I2" s="294"/>
    </row>
    <row r="3" spans="1:9" ht="15.75" x14ac:dyDescent="0.25">
      <c r="A3" s="295" t="s">
        <v>29</v>
      </c>
      <c r="B3" s="295"/>
      <c r="C3" s="295"/>
      <c r="D3" s="295"/>
      <c r="E3" s="295"/>
      <c r="F3" s="295"/>
      <c r="G3" s="295"/>
      <c r="H3" s="295"/>
      <c r="I3" s="295"/>
    </row>
    <row r="4" spans="1:9" ht="15.75" thickBot="1" x14ac:dyDescent="0.3"/>
    <row r="5" spans="1:9" ht="30" customHeight="1" thickBot="1" x14ac:dyDescent="0.3">
      <c r="A5" s="313" t="s">
        <v>0</v>
      </c>
      <c r="B5" s="296" t="s">
        <v>1</v>
      </c>
      <c r="C5" s="296" t="s">
        <v>2</v>
      </c>
      <c r="D5" s="296"/>
      <c r="E5" s="296" t="s">
        <v>3</v>
      </c>
      <c r="F5" s="296"/>
      <c r="G5" s="296" t="s">
        <v>793</v>
      </c>
      <c r="H5" s="296" t="s">
        <v>4</v>
      </c>
      <c r="I5" s="296" t="s">
        <v>794</v>
      </c>
    </row>
    <row r="6" spans="1:9" ht="30" customHeight="1" thickBot="1" x14ac:dyDescent="0.3">
      <c r="A6" s="313"/>
      <c r="B6" s="296"/>
      <c r="C6" s="282" t="s">
        <v>5</v>
      </c>
      <c r="D6" s="282" t="s">
        <v>6</v>
      </c>
      <c r="E6" s="282" t="s">
        <v>5</v>
      </c>
      <c r="F6" s="282" t="s">
        <v>6</v>
      </c>
      <c r="G6" s="296"/>
      <c r="H6" s="296"/>
      <c r="I6" s="296"/>
    </row>
    <row r="7" spans="1:9" ht="15.75" thickBot="1" x14ac:dyDescent="0.3">
      <c r="A7" s="77"/>
      <c r="B7" s="78" t="s">
        <v>699</v>
      </c>
      <c r="C7" s="78"/>
      <c r="D7" s="78"/>
      <c r="E7" s="78"/>
      <c r="F7" s="78"/>
      <c r="G7" s="78"/>
      <c r="H7" s="78"/>
      <c r="I7" s="79"/>
    </row>
    <row r="8" spans="1:9" s="1" customFormat="1" ht="25.5" x14ac:dyDescent="0.2">
      <c r="A8" s="46">
        <v>1</v>
      </c>
      <c r="B8" s="227" t="s">
        <v>520</v>
      </c>
      <c r="C8" s="192" t="s">
        <v>700</v>
      </c>
      <c r="D8" s="192" t="s">
        <v>701</v>
      </c>
      <c r="E8" s="33"/>
      <c r="F8" s="33"/>
      <c r="G8" s="5">
        <v>1</v>
      </c>
      <c r="H8" s="6"/>
      <c r="I8" s="7">
        <f>G8*ROUND(H8, 2)</f>
        <v>0</v>
      </c>
    </row>
    <row r="9" spans="1:9" s="1" customFormat="1" ht="15" customHeight="1" x14ac:dyDescent="0.25">
      <c r="A9" s="42">
        <v>2</v>
      </c>
      <c r="B9" s="231" t="s">
        <v>532</v>
      </c>
      <c r="C9" s="194" t="s">
        <v>702</v>
      </c>
      <c r="D9" s="194" t="s">
        <v>703</v>
      </c>
      <c r="E9" s="32"/>
      <c r="F9" s="32"/>
      <c r="G9" s="18">
        <v>1</v>
      </c>
      <c r="H9" s="3"/>
      <c r="I9" s="8">
        <f t="shared" ref="I9:I12" si="0">G9*ROUND(H9, 2)</f>
        <v>0</v>
      </c>
    </row>
    <row r="10" spans="1:9" s="1" customFormat="1" ht="15" customHeight="1" x14ac:dyDescent="0.2">
      <c r="A10" s="42">
        <v>3</v>
      </c>
      <c r="B10" s="230" t="s">
        <v>704</v>
      </c>
      <c r="C10" s="194" t="s">
        <v>705</v>
      </c>
      <c r="D10" s="194" t="s">
        <v>706</v>
      </c>
      <c r="E10" s="32"/>
      <c r="F10" s="32"/>
      <c r="G10" s="18">
        <v>1</v>
      </c>
      <c r="H10" s="3"/>
      <c r="I10" s="8">
        <f t="shared" si="0"/>
        <v>0</v>
      </c>
    </row>
    <row r="11" spans="1:9" s="1" customFormat="1" ht="12.75" x14ac:dyDescent="0.2">
      <c r="A11" s="42">
        <v>4</v>
      </c>
      <c r="B11" s="230" t="s">
        <v>707</v>
      </c>
      <c r="C11" s="194" t="s">
        <v>708</v>
      </c>
      <c r="D11" s="194" t="s">
        <v>709</v>
      </c>
      <c r="E11" s="32"/>
      <c r="F11" s="32"/>
      <c r="G11" s="18">
        <v>1</v>
      </c>
      <c r="H11" s="3"/>
      <c r="I11" s="8">
        <f t="shared" si="0"/>
        <v>0</v>
      </c>
    </row>
    <row r="12" spans="1:9" s="1" customFormat="1" ht="13.5" thickBot="1" x14ac:dyDescent="0.25">
      <c r="A12" s="30">
        <v>5</v>
      </c>
      <c r="B12" s="232" t="s">
        <v>710</v>
      </c>
      <c r="C12" s="190" t="s">
        <v>708</v>
      </c>
      <c r="D12" s="190" t="s">
        <v>711</v>
      </c>
      <c r="E12" s="31"/>
      <c r="F12" s="31"/>
      <c r="G12" s="9">
        <v>1</v>
      </c>
      <c r="H12" s="10"/>
      <c r="I12" s="11">
        <f t="shared" si="0"/>
        <v>0</v>
      </c>
    </row>
    <row r="13" spans="1:9" s="1" customFormat="1" ht="15" customHeight="1" thickBot="1" x14ac:dyDescent="0.3">
      <c r="A13" s="4"/>
      <c r="B13" s="25"/>
      <c r="C13" s="25"/>
      <c r="D13" s="25"/>
      <c r="E13" s="25"/>
      <c r="F13" s="25"/>
      <c r="G13" s="4"/>
      <c r="H13" s="145" t="s">
        <v>9</v>
      </c>
      <c r="I13" s="146">
        <f>SUM(I8:I12)</f>
        <v>0</v>
      </c>
    </row>
    <row r="14" spans="1:9" ht="15" customHeight="1" x14ac:dyDescent="0.25">
      <c r="A14" s="26"/>
      <c r="B14" s="27"/>
      <c r="C14" s="27"/>
      <c r="D14" s="27"/>
      <c r="E14" s="27"/>
      <c r="F14" s="27"/>
      <c r="G14" s="26"/>
      <c r="H14" s="28"/>
      <c r="I14" s="143"/>
    </row>
    <row r="15" spans="1:9" ht="75" customHeight="1" x14ac:dyDescent="0.25">
      <c r="A15" s="297" t="s">
        <v>18</v>
      </c>
      <c r="B15" s="298"/>
      <c r="C15" s="298"/>
      <c r="D15" s="298"/>
      <c r="E15" s="298"/>
      <c r="F15" s="298"/>
      <c r="G15" s="298"/>
      <c r="H15" s="298"/>
      <c r="I15" s="298"/>
    </row>
    <row r="17" spans="1:7" x14ac:dyDescent="0.25">
      <c r="A17" s="286"/>
      <c r="B17" s="286"/>
      <c r="C17" s="286"/>
      <c r="D17" s="286"/>
      <c r="E17" s="286"/>
      <c r="F17" s="286"/>
      <c r="G17" s="286"/>
    </row>
    <row r="18" spans="1:7" x14ac:dyDescent="0.25">
      <c r="A18" s="284"/>
      <c r="B18" s="285"/>
      <c r="C18" s="285"/>
      <c r="D18" s="285"/>
      <c r="E18" s="285"/>
      <c r="F18" s="285"/>
      <c r="G18" s="284"/>
    </row>
    <row r="19" spans="1:7" x14ac:dyDescent="0.25">
      <c r="A19" s="284"/>
      <c r="B19" s="285"/>
      <c r="C19" s="285"/>
      <c r="D19" s="285"/>
      <c r="E19" s="285"/>
      <c r="F19" s="285"/>
      <c r="G19" s="284"/>
    </row>
    <row r="20" spans="1:7" x14ac:dyDescent="0.25">
      <c r="A20" s="284"/>
      <c r="B20" s="285"/>
      <c r="C20" s="285"/>
      <c r="D20" s="285"/>
      <c r="E20" s="285"/>
      <c r="F20" s="285"/>
      <c r="G20" s="284"/>
    </row>
    <row r="21" spans="1:7" x14ac:dyDescent="0.25">
      <c r="A21" s="310" t="s">
        <v>809</v>
      </c>
      <c r="B21" s="310"/>
      <c r="C21" s="285"/>
      <c r="D21" s="285"/>
      <c r="E21" s="285"/>
      <c r="F21" s="311" t="s">
        <v>810</v>
      </c>
      <c r="G21" s="311"/>
    </row>
    <row r="22" spans="1:7" ht="30" customHeight="1" x14ac:dyDescent="0.25">
      <c r="A22" s="284"/>
      <c r="B22" s="285"/>
      <c r="C22" s="285"/>
      <c r="D22" s="285"/>
      <c r="E22" s="285"/>
      <c r="F22" s="312" t="s">
        <v>811</v>
      </c>
      <c r="G22" s="312"/>
    </row>
  </sheetData>
  <sheetProtection algorithmName="SHA-512" hashValue="3JiQ21Px6lk6HE49tZxojQ3d+6VYohGAE4oRqD2crNpOs1iQLerJb7XWDU4lpQUAtTVHgfxEh/H/ZiIbaybezQ==" saltValue="BtaNV/rs6lZ2WWZu0f0yLA==" spinCount="100000" sheet="1" objects="1" scenarios="1"/>
  <mergeCells count="15">
    <mergeCell ref="A21:B21"/>
    <mergeCell ref="F21:G21"/>
    <mergeCell ref="F22:G22"/>
    <mergeCell ref="I5:I6"/>
    <mergeCell ref="A15:I15"/>
    <mergeCell ref="A1:F1"/>
    <mergeCell ref="G1:I1"/>
    <mergeCell ref="A2:I2"/>
    <mergeCell ref="A3:I3"/>
    <mergeCell ref="A5:A6"/>
    <mergeCell ref="B5:B6"/>
    <mergeCell ref="C5:D5"/>
    <mergeCell ref="E5:F5"/>
    <mergeCell ref="G5:G6"/>
    <mergeCell ref="H5:H6"/>
  </mergeCells>
  <pageMargins left="0.7" right="0.7" top="0.75" bottom="0.75" header="0.3" footer="0.3"/>
  <pageSetup paperSize="9" scale="73" fitToHeight="0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34"/>
  <sheetViews>
    <sheetView zoomScaleNormal="100" workbookViewId="0">
      <selection activeCell="H24" sqref="H24"/>
    </sheetView>
  </sheetViews>
  <sheetFormatPr defaultColWidth="9.140625" defaultRowHeight="15" x14ac:dyDescent="0.25"/>
  <cols>
    <col min="1" max="1" width="5.7109375" style="280" customWidth="1"/>
    <col min="2" max="2" width="41.28515625" style="279" bestFit="1" customWidth="1"/>
    <col min="3" max="3" width="24.7109375" style="279" bestFit="1" customWidth="1"/>
    <col min="4" max="4" width="18.85546875" style="279" bestFit="1" customWidth="1"/>
    <col min="5" max="5" width="24.7109375" style="279" customWidth="1"/>
    <col min="6" max="6" width="19.140625" style="279" customWidth="1"/>
    <col min="7" max="7" width="12.7109375" style="280" customWidth="1"/>
    <col min="8" max="8" width="16.7109375" style="22" customWidth="1"/>
    <col min="9" max="9" width="18.7109375" style="22" customWidth="1"/>
    <col min="10" max="256" width="9.140625" style="22"/>
    <col min="257" max="257" width="5.7109375" style="22" customWidth="1"/>
    <col min="258" max="258" width="42.7109375" style="22" customWidth="1"/>
    <col min="259" max="259" width="24.7109375" style="22" customWidth="1"/>
    <col min="260" max="260" width="16.7109375" style="22" customWidth="1"/>
    <col min="261" max="261" width="24.7109375" style="22" customWidth="1"/>
    <col min="262" max="262" width="16.7109375" style="22" customWidth="1"/>
    <col min="263" max="263" width="12.7109375" style="22" customWidth="1"/>
    <col min="264" max="264" width="16.7109375" style="22" customWidth="1"/>
    <col min="265" max="265" width="18.7109375" style="22" customWidth="1"/>
    <col min="266" max="512" width="9.140625" style="22"/>
    <col min="513" max="513" width="5.7109375" style="22" customWidth="1"/>
    <col min="514" max="514" width="42.7109375" style="22" customWidth="1"/>
    <col min="515" max="515" width="24.7109375" style="22" customWidth="1"/>
    <col min="516" max="516" width="16.7109375" style="22" customWidth="1"/>
    <col min="517" max="517" width="24.7109375" style="22" customWidth="1"/>
    <col min="518" max="518" width="16.7109375" style="22" customWidth="1"/>
    <col min="519" max="519" width="12.7109375" style="22" customWidth="1"/>
    <col min="520" max="520" width="16.7109375" style="22" customWidth="1"/>
    <col min="521" max="521" width="18.7109375" style="22" customWidth="1"/>
    <col min="522" max="768" width="9.140625" style="22"/>
    <col min="769" max="769" width="5.7109375" style="22" customWidth="1"/>
    <col min="770" max="770" width="42.7109375" style="22" customWidth="1"/>
    <col min="771" max="771" width="24.7109375" style="22" customWidth="1"/>
    <col min="772" max="772" width="16.7109375" style="22" customWidth="1"/>
    <col min="773" max="773" width="24.7109375" style="22" customWidth="1"/>
    <col min="774" max="774" width="16.7109375" style="22" customWidth="1"/>
    <col min="775" max="775" width="12.7109375" style="22" customWidth="1"/>
    <col min="776" max="776" width="16.7109375" style="22" customWidth="1"/>
    <col min="777" max="777" width="18.7109375" style="22" customWidth="1"/>
    <col min="778" max="1024" width="9.140625" style="22"/>
    <col min="1025" max="1025" width="5.7109375" style="22" customWidth="1"/>
    <col min="1026" max="1026" width="42.7109375" style="22" customWidth="1"/>
    <col min="1027" max="1027" width="24.7109375" style="22" customWidth="1"/>
    <col min="1028" max="1028" width="16.7109375" style="22" customWidth="1"/>
    <col min="1029" max="1029" width="24.7109375" style="22" customWidth="1"/>
    <col min="1030" max="1030" width="16.7109375" style="22" customWidth="1"/>
    <col min="1031" max="1031" width="12.7109375" style="22" customWidth="1"/>
    <col min="1032" max="1032" width="16.7109375" style="22" customWidth="1"/>
    <col min="1033" max="1033" width="18.7109375" style="22" customWidth="1"/>
    <col min="1034" max="1280" width="9.140625" style="22"/>
    <col min="1281" max="1281" width="5.7109375" style="22" customWidth="1"/>
    <col min="1282" max="1282" width="42.7109375" style="22" customWidth="1"/>
    <col min="1283" max="1283" width="24.7109375" style="22" customWidth="1"/>
    <col min="1284" max="1284" width="16.7109375" style="22" customWidth="1"/>
    <col min="1285" max="1285" width="24.7109375" style="22" customWidth="1"/>
    <col min="1286" max="1286" width="16.7109375" style="22" customWidth="1"/>
    <col min="1287" max="1287" width="12.7109375" style="22" customWidth="1"/>
    <col min="1288" max="1288" width="16.7109375" style="22" customWidth="1"/>
    <col min="1289" max="1289" width="18.7109375" style="22" customWidth="1"/>
    <col min="1290" max="1536" width="9.140625" style="22"/>
    <col min="1537" max="1537" width="5.7109375" style="22" customWidth="1"/>
    <col min="1538" max="1538" width="42.7109375" style="22" customWidth="1"/>
    <col min="1539" max="1539" width="24.7109375" style="22" customWidth="1"/>
    <col min="1540" max="1540" width="16.7109375" style="22" customWidth="1"/>
    <col min="1541" max="1541" width="24.7109375" style="22" customWidth="1"/>
    <col min="1542" max="1542" width="16.7109375" style="22" customWidth="1"/>
    <col min="1543" max="1543" width="12.7109375" style="22" customWidth="1"/>
    <col min="1544" max="1544" width="16.7109375" style="22" customWidth="1"/>
    <col min="1545" max="1545" width="18.7109375" style="22" customWidth="1"/>
    <col min="1546" max="1792" width="9.140625" style="22"/>
    <col min="1793" max="1793" width="5.7109375" style="22" customWidth="1"/>
    <col min="1794" max="1794" width="42.7109375" style="22" customWidth="1"/>
    <col min="1795" max="1795" width="24.7109375" style="22" customWidth="1"/>
    <col min="1796" max="1796" width="16.7109375" style="22" customWidth="1"/>
    <col min="1797" max="1797" width="24.7109375" style="22" customWidth="1"/>
    <col min="1798" max="1798" width="16.7109375" style="22" customWidth="1"/>
    <col min="1799" max="1799" width="12.7109375" style="22" customWidth="1"/>
    <col min="1800" max="1800" width="16.7109375" style="22" customWidth="1"/>
    <col min="1801" max="1801" width="18.7109375" style="22" customWidth="1"/>
    <col min="1802" max="2048" width="9.140625" style="22"/>
    <col min="2049" max="2049" width="5.7109375" style="22" customWidth="1"/>
    <col min="2050" max="2050" width="42.7109375" style="22" customWidth="1"/>
    <col min="2051" max="2051" width="24.7109375" style="22" customWidth="1"/>
    <col min="2052" max="2052" width="16.7109375" style="22" customWidth="1"/>
    <col min="2053" max="2053" width="24.7109375" style="22" customWidth="1"/>
    <col min="2054" max="2054" width="16.7109375" style="22" customWidth="1"/>
    <col min="2055" max="2055" width="12.7109375" style="22" customWidth="1"/>
    <col min="2056" max="2056" width="16.7109375" style="22" customWidth="1"/>
    <col min="2057" max="2057" width="18.7109375" style="22" customWidth="1"/>
    <col min="2058" max="2304" width="9.140625" style="22"/>
    <col min="2305" max="2305" width="5.7109375" style="22" customWidth="1"/>
    <col min="2306" max="2306" width="42.7109375" style="22" customWidth="1"/>
    <col min="2307" max="2307" width="24.7109375" style="22" customWidth="1"/>
    <col min="2308" max="2308" width="16.7109375" style="22" customWidth="1"/>
    <col min="2309" max="2309" width="24.7109375" style="22" customWidth="1"/>
    <col min="2310" max="2310" width="16.7109375" style="22" customWidth="1"/>
    <col min="2311" max="2311" width="12.7109375" style="22" customWidth="1"/>
    <col min="2312" max="2312" width="16.7109375" style="22" customWidth="1"/>
    <col min="2313" max="2313" width="18.7109375" style="22" customWidth="1"/>
    <col min="2314" max="2560" width="9.140625" style="22"/>
    <col min="2561" max="2561" width="5.7109375" style="22" customWidth="1"/>
    <col min="2562" max="2562" width="42.7109375" style="22" customWidth="1"/>
    <col min="2563" max="2563" width="24.7109375" style="22" customWidth="1"/>
    <col min="2564" max="2564" width="16.7109375" style="22" customWidth="1"/>
    <col min="2565" max="2565" width="24.7109375" style="22" customWidth="1"/>
    <col min="2566" max="2566" width="16.7109375" style="22" customWidth="1"/>
    <col min="2567" max="2567" width="12.7109375" style="22" customWidth="1"/>
    <col min="2568" max="2568" width="16.7109375" style="22" customWidth="1"/>
    <col min="2569" max="2569" width="18.7109375" style="22" customWidth="1"/>
    <col min="2570" max="2816" width="9.140625" style="22"/>
    <col min="2817" max="2817" width="5.7109375" style="22" customWidth="1"/>
    <col min="2818" max="2818" width="42.7109375" style="22" customWidth="1"/>
    <col min="2819" max="2819" width="24.7109375" style="22" customWidth="1"/>
    <col min="2820" max="2820" width="16.7109375" style="22" customWidth="1"/>
    <col min="2821" max="2821" width="24.7109375" style="22" customWidth="1"/>
    <col min="2822" max="2822" width="16.7109375" style="22" customWidth="1"/>
    <col min="2823" max="2823" width="12.7109375" style="22" customWidth="1"/>
    <col min="2824" max="2824" width="16.7109375" style="22" customWidth="1"/>
    <col min="2825" max="2825" width="18.7109375" style="22" customWidth="1"/>
    <col min="2826" max="3072" width="9.140625" style="22"/>
    <col min="3073" max="3073" width="5.7109375" style="22" customWidth="1"/>
    <col min="3074" max="3074" width="42.7109375" style="22" customWidth="1"/>
    <col min="3075" max="3075" width="24.7109375" style="22" customWidth="1"/>
    <col min="3076" max="3076" width="16.7109375" style="22" customWidth="1"/>
    <col min="3077" max="3077" width="24.7109375" style="22" customWidth="1"/>
    <col min="3078" max="3078" width="16.7109375" style="22" customWidth="1"/>
    <col min="3079" max="3079" width="12.7109375" style="22" customWidth="1"/>
    <col min="3080" max="3080" width="16.7109375" style="22" customWidth="1"/>
    <col min="3081" max="3081" width="18.7109375" style="22" customWidth="1"/>
    <col min="3082" max="3328" width="9.140625" style="22"/>
    <col min="3329" max="3329" width="5.7109375" style="22" customWidth="1"/>
    <col min="3330" max="3330" width="42.7109375" style="22" customWidth="1"/>
    <col min="3331" max="3331" width="24.7109375" style="22" customWidth="1"/>
    <col min="3332" max="3332" width="16.7109375" style="22" customWidth="1"/>
    <col min="3333" max="3333" width="24.7109375" style="22" customWidth="1"/>
    <col min="3334" max="3334" width="16.7109375" style="22" customWidth="1"/>
    <col min="3335" max="3335" width="12.7109375" style="22" customWidth="1"/>
    <col min="3336" max="3336" width="16.7109375" style="22" customWidth="1"/>
    <col min="3337" max="3337" width="18.7109375" style="22" customWidth="1"/>
    <col min="3338" max="3584" width="9.140625" style="22"/>
    <col min="3585" max="3585" width="5.7109375" style="22" customWidth="1"/>
    <col min="3586" max="3586" width="42.7109375" style="22" customWidth="1"/>
    <col min="3587" max="3587" width="24.7109375" style="22" customWidth="1"/>
    <col min="3588" max="3588" width="16.7109375" style="22" customWidth="1"/>
    <col min="3589" max="3589" width="24.7109375" style="22" customWidth="1"/>
    <col min="3590" max="3590" width="16.7109375" style="22" customWidth="1"/>
    <col min="3591" max="3591" width="12.7109375" style="22" customWidth="1"/>
    <col min="3592" max="3592" width="16.7109375" style="22" customWidth="1"/>
    <col min="3593" max="3593" width="18.7109375" style="22" customWidth="1"/>
    <col min="3594" max="3840" width="9.140625" style="22"/>
    <col min="3841" max="3841" width="5.7109375" style="22" customWidth="1"/>
    <col min="3842" max="3842" width="42.7109375" style="22" customWidth="1"/>
    <col min="3843" max="3843" width="24.7109375" style="22" customWidth="1"/>
    <col min="3844" max="3844" width="16.7109375" style="22" customWidth="1"/>
    <col min="3845" max="3845" width="24.7109375" style="22" customWidth="1"/>
    <col min="3846" max="3846" width="16.7109375" style="22" customWidth="1"/>
    <col min="3847" max="3847" width="12.7109375" style="22" customWidth="1"/>
    <col min="3848" max="3848" width="16.7109375" style="22" customWidth="1"/>
    <col min="3849" max="3849" width="18.7109375" style="22" customWidth="1"/>
    <col min="3850" max="4096" width="9.140625" style="22"/>
    <col min="4097" max="4097" width="5.7109375" style="22" customWidth="1"/>
    <col min="4098" max="4098" width="42.7109375" style="22" customWidth="1"/>
    <col min="4099" max="4099" width="24.7109375" style="22" customWidth="1"/>
    <col min="4100" max="4100" width="16.7109375" style="22" customWidth="1"/>
    <col min="4101" max="4101" width="24.7109375" style="22" customWidth="1"/>
    <col min="4102" max="4102" width="16.7109375" style="22" customWidth="1"/>
    <col min="4103" max="4103" width="12.7109375" style="22" customWidth="1"/>
    <col min="4104" max="4104" width="16.7109375" style="22" customWidth="1"/>
    <col min="4105" max="4105" width="18.7109375" style="22" customWidth="1"/>
    <col min="4106" max="4352" width="9.140625" style="22"/>
    <col min="4353" max="4353" width="5.7109375" style="22" customWidth="1"/>
    <col min="4354" max="4354" width="42.7109375" style="22" customWidth="1"/>
    <col min="4355" max="4355" width="24.7109375" style="22" customWidth="1"/>
    <col min="4356" max="4356" width="16.7109375" style="22" customWidth="1"/>
    <col min="4357" max="4357" width="24.7109375" style="22" customWidth="1"/>
    <col min="4358" max="4358" width="16.7109375" style="22" customWidth="1"/>
    <col min="4359" max="4359" width="12.7109375" style="22" customWidth="1"/>
    <col min="4360" max="4360" width="16.7109375" style="22" customWidth="1"/>
    <col min="4361" max="4361" width="18.7109375" style="22" customWidth="1"/>
    <col min="4362" max="4608" width="9.140625" style="22"/>
    <col min="4609" max="4609" width="5.7109375" style="22" customWidth="1"/>
    <col min="4610" max="4610" width="42.7109375" style="22" customWidth="1"/>
    <col min="4611" max="4611" width="24.7109375" style="22" customWidth="1"/>
    <col min="4612" max="4612" width="16.7109375" style="22" customWidth="1"/>
    <col min="4613" max="4613" width="24.7109375" style="22" customWidth="1"/>
    <col min="4614" max="4614" width="16.7109375" style="22" customWidth="1"/>
    <col min="4615" max="4615" width="12.7109375" style="22" customWidth="1"/>
    <col min="4616" max="4616" width="16.7109375" style="22" customWidth="1"/>
    <col min="4617" max="4617" width="18.7109375" style="22" customWidth="1"/>
    <col min="4618" max="4864" width="9.140625" style="22"/>
    <col min="4865" max="4865" width="5.7109375" style="22" customWidth="1"/>
    <col min="4866" max="4866" width="42.7109375" style="22" customWidth="1"/>
    <col min="4867" max="4867" width="24.7109375" style="22" customWidth="1"/>
    <col min="4868" max="4868" width="16.7109375" style="22" customWidth="1"/>
    <col min="4869" max="4869" width="24.7109375" style="22" customWidth="1"/>
    <col min="4870" max="4870" width="16.7109375" style="22" customWidth="1"/>
    <col min="4871" max="4871" width="12.7109375" style="22" customWidth="1"/>
    <col min="4872" max="4872" width="16.7109375" style="22" customWidth="1"/>
    <col min="4873" max="4873" width="18.7109375" style="22" customWidth="1"/>
    <col min="4874" max="5120" width="9.140625" style="22"/>
    <col min="5121" max="5121" width="5.7109375" style="22" customWidth="1"/>
    <col min="5122" max="5122" width="42.7109375" style="22" customWidth="1"/>
    <col min="5123" max="5123" width="24.7109375" style="22" customWidth="1"/>
    <col min="5124" max="5124" width="16.7109375" style="22" customWidth="1"/>
    <col min="5125" max="5125" width="24.7109375" style="22" customWidth="1"/>
    <col min="5126" max="5126" width="16.7109375" style="22" customWidth="1"/>
    <col min="5127" max="5127" width="12.7109375" style="22" customWidth="1"/>
    <col min="5128" max="5128" width="16.7109375" style="22" customWidth="1"/>
    <col min="5129" max="5129" width="18.7109375" style="22" customWidth="1"/>
    <col min="5130" max="5376" width="9.140625" style="22"/>
    <col min="5377" max="5377" width="5.7109375" style="22" customWidth="1"/>
    <col min="5378" max="5378" width="42.7109375" style="22" customWidth="1"/>
    <col min="5379" max="5379" width="24.7109375" style="22" customWidth="1"/>
    <col min="5380" max="5380" width="16.7109375" style="22" customWidth="1"/>
    <col min="5381" max="5381" width="24.7109375" style="22" customWidth="1"/>
    <col min="5382" max="5382" width="16.7109375" style="22" customWidth="1"/>
    <col min="5383" max="5383" width="12.7109375" style="22" customWidth="1"/>
    <col min="5384" max="5384" width="16.7109375" style="22" customWidth="1"/>
    <col min="5385" max="5385" width="18.7109375" style="22" customWidth="1"/>
    <col min="5386" max="5632" width="9.140625" style="22"/>
    <col min="5633" max="5633" width="5.7109375" style="22" customWidth="1"/>
    <col min="5634" max="5634" width="42.7109375" style="22" customWidth="1"/>
    <col min="5635" max="5635" width="24.7109375" style="22" customWidth="1"/>
    <col min="5636" max="5636" width="16.7109375" style="22" customWidth="1"/>
    <col min="5637" max="5637" width="24.7109375" style="22" customWidth="1"/>
    <col min="5638" max="5638" width="16.7109375" style="22" customWidth="1"/>
    <col min="5639" max="5639" width="12.7109375" style="22" customWidth="1"/>
    <col min="5640" max="5640" width="16.7109375" style="22" customWidth="1"/>
    <col min="5641" max="5641" width="18.7109375" style="22" customWidth="1"/>
    <col min="5642" max="5888" width="9.140625" style="22"/>
    <col min="5889" max="5889" width="5.7109375" style="22" customWidth="1"/>
    <col min="5890" max="5890" width="42.7109375" style="22" customWidth="1"/>
    <col min="5891" max="5891" width="24.7109375" style="22" customWidth="1"/>
    <col min="5892" max="5892" width="16.7109375" style="22" customWidth="1"/>
    <col min="5893" max="5893" width="24.7109375" style="22" customWidth="1"/>
    <col min="5894" max="5894" width="16.7109375" style="22" customWidth="1"/>
    <col min="5895" max="5895" width="12.7109375" style="22" customWidth="1"/>
    <col min="5896" max="5896" width="16.7109375" style="22" customWidth="1"/>
    <col min="5897" max="5897" width="18.7109375" style="22" customWidth="1"/>
    <col min="5898" max="6144" width="9.140625" style="22"/>
    <col min="6145" max="6145" width="5.7109375" style="22" customWidth="1"/>
    <col min="6146" max="6146" width="42.7109375" style="22" customWidth="1"/>
    <col min="6147" max="6147" width="24.7109375" style="22" customWidth="1"/>
    <col min="6148" max="6148" width="16.7109375" style="22" customWidth="1"/>
    <col min="6149" max="6149" width="24.7109375" style="22" customWidth="1"/>
    <col min="6150" max="6150" width="16.7109375" style="22" customWidth="1"/>
    <col min="6151" max="6151" width="12.7109375" style="22" customWidth="1"/>
    <col min="6152" max="6152" width="16.7109375" style="22" customWidth="1"/>
    <col min="6153" max="6153" width="18.7109375" style="22" customWidth="1"/>
    <col min="6154" max="6400" width="9.140625" style="22"/>
    <col min="6401" max="6401" width="5.7109375" style="22" customWidth="1"/>
    <col min="6402" max="6402" width="42.7109375" style="22" customWidth="1"/>
    <col min="6403" max="6403" width="24.7109375" style="22" customWidth="1"/>
    <col min="6404" max="6404" width="16.7109375" style="22" customWidth="1"/>
    <col min="6405" max="6405" width="24.7109375" style="22" customWidth="1"/>
    <col min="6406" max="6406" width="16.7109375" style="22" customWidth="1"/>
    <col min="6407" max="6407" width="12.7109375" style="22" customWidth="1"/>
    <col min="6408" max="6408" width="16.7109375" style="22" customWidth="1"/>
    <col min="6409" max="6409" width="18.7109375" style="22" customWidth="1"/>
    <col min="6410" max="6656" width="9.140625" style="22"/>
    <col min="6657" max="6657" width="5.7109375" style="22" customWidth="1"/>
    <col min="6658" max="6658" width="42.7109375" style="22" customWidth="1"/>
    <col min="6659" max="6659" width="24.7109375" style="22" customWidth="1"/>
    <col min="6660" max="6660" width="16.7109375" style="22" customWidth="1"/>
    <col min="6661" max="6661" width="24.7109375" style="22" customWidth="1"/>
    <col min="6662" max="6662" width="16.7109375" style="22" customWidth="1"/>
    <col min="6663" max="6663" width="12.7109375" style="22" customWidth="1"/>
    <col min="6664" max="6664" width="16.7109375" style="22" customWidth="1"/>
    <col min="6665" max="6665" width="18.7109375" style="22" customWidth="1"/>
    <col min="6666" max="6912" width="9.140625" style="22"/>
    <col min="6913" max="6913" width="5.7109375" style="22" customWidth="1"/>
    <col min="6914" max="6914" width="42.7109375" style="22" customWidth="1"/>
    <col min="6915" max="6915" width="24.7109375" style="22" customWidth="1"/>
    <col min="6916" max="6916" width="16.7109375" style="22" customWidth="1"/>
    <col min="6917" max="6917" width="24.7109375" style="22" customWidth="1"/>
    <col min="6918" max="6918" width="16.7109375" style="22" customWidth="1"/>
    <col min="6919" max="6919" width="12.7109375" style="22" customWidth="1"/>
    <col min="6920" max="6920" width="16.7109375" style="22" customWidth="1"/>
    <col min="6921" max="6921" width="18.7109375" style="22" customWidth="1"/>
    <col min="6922" max="7168" width="9.140625" style="22"/>
    <col min="7169" max="7169" width="5.7109375" style="22" customWidth="1"/>
    <col min="7170" max="7170" width="42.7109375" style="22" customWidth="1"/>
    <col min="7171" max="7171" width="24.7109375" style="22" customWidth="1"/>
    <col min="7172" max="7172" width="16.7109375" style="22" customWidth="1"/>
    <col min="7173" max="7173" width="24.7109375" style="22" customWidth="1"/>
    <col min="7174" max="7174" width="16.7109375" style="22" customWidth="1"/>
    <col min="7175" max="7175" width="12.7109375" style="22" customWidth="1"/>
    <col min="7176" max="7176" width="16.7109375" style="22" customWidth="1"/>
    <col min="7177" max="7177" width="18.7109375" style="22" customWidth="1"/>
    <col min="7178" max="7424" width="9.140625" style="22"/>
    <col min="7425" max="7425" width="5.7109375" style="22" customWidth="1"/>
    <col min="7426" max="7426" width="42.7109375" style="22" customWidth="1"/>
    <col min="7427" max="7427" width="24.7109375" style="22" customWidth="1"/>
    <col min="7428" max="7428" width="16.7109375" style="22" customWidth="1"/>
    <col min="7429" max="7429" width="24.7109375" style="22" customWidth="1"/>
    <col min="7430" max="7430" width="16.7109375" style="22" customWidth="1"/>
    <col min="7431" max="7431" width="12.7109375" style="22" customWidth="1"/>
    <col min="7432" max="7432" width="16.7109375" style="22" customWidth="1"/>
    <col min="7433" max="7433" width="18.7109375" style="22" customWidth="1"/>
    <col min="7434" max="7680" width="9.140625" style="22"/>
    <col min="7681" max="7681" width="5.7109375" style="22" customWidth="1"/>
    <col min="7682" max="7682" width="42.7109375" style="22" customWidth="1"/>
    <col min="7683" max="7683" width="24.7109375" style="22" customWidth="1"/>
    <col min="7684" max="7684" width="16.7109375" style="22" customWidth="1"/>
    <col min="7685" max="7685" width="24.7109375" style="22" customWidth="1"/>
    <col min="7686" max="7686" width="16.7109375" style="22" customWidth="1"/>
    <col min="7687" max="7687" width="12.7109375" style="22" customWidth="1"/>
    <col min="7688" max="7688" width="16.7109375" style="22" customWidth="1"/>
    <col min="7689" max="7689" width="18.7109375" style="22" customWidth="1"/>
    <col min="7690" max="7936" width="9.140625" style="22"/>
    <col min="7937" max="7937" width="5.7109375" style="22" customWidth="1"/>
    <col min="7938" max="7938" width="42.7109375" style="22" customWidth="1"/>
    <col min="7939" max="7939" width="24.7109375" style="22" customWidth="1"/>
    <col min="7940" max="7940" width="16.7109375" style="22" customWidth="1"/>
    <col min="7941" max="7941" width="24.7109375" style="22" customWidth="1"/>
    <col min="7942" max="7942" width="16.7109375" style="22" customWidth="1"/>
    <col min="7943" max="7943" width="12.7109375" style="22" customWidth="1"/>
    <col min="7944" max="7944" width="16.7109375" style="22" customWidth="1"/>
    <col min="7945" max="7945" width="18.7109375" style="22" customWidth="1"/>
    <col min="7946" max="8192" width="9.140625" style="22"/>
    <col min="8193" max="8193" width="5.7109375" style="22" customWidth="1"/>
    <col min="8194" max="8194" width="42.7109375" style="22" customWidth="1"/>
    <col min="8195" max="8195" width="24.7109375" style="22" customWidth="1"/>
    <col min="8196" max="8196" width="16.7109375" style="22" customWidth="1"/>
    <col min="8197" max="8197" width="24.7109375" style="22" customWidth="1"/>
    <col min="8198" max="8198" width="16.7109375" style="22" customWidth="1"/>
    <col min="8199" max="8199" width="12.7109375" style="22" customWidth="1"/>
    <col min="8200" max="8200" width="16.7109375" style="22" customWidth="1"/>
    <col min="8201" max="8201" width="18.7109375" style="22" customWidth="1"/>
    <col min="8202" max="8448" width="9.140625" style="22"/>
    <col min="8449" max="8449" width="5.7109375" style="22" customWidth="1"/>
    <col min="8450" max="8450" width="42.7109375" style="22" customWidth="1"/>
    <col min="8451" max="8451" width="24.7109375" style="22" customWidth="1"/>
    <col min="8452" max="8452" width="16.7109375" style="22" customWidth="1"/>
    <col min="8453" max="8453" width="24.7109375" style="22" customWidth="1"/>
    <col min="8454" max="8454" width="16.7109375" style="22" customWidth="1"/>
    <col min="8455" max="8455" width="12.7109375" style="22" customWidth="1"/>
    <col min="8456" max="8456" width="16.7109375" style="22" customWidth="1"/>
    <col min="8457" max="8457" width="18.7109375" style="22" customWidth="1"/>
    <col min="8458" max="8704" width="9.140625" style="22"/>
    <col min="8705" max="8705" width="5.7109375" style="22" customWidth="1"/>
    <col min="8706" max="8706" width="42.7109375" style="22" customWidth="1"/>
    <col min="8707" max="8707" width="24.7109375" style="22" customWidth="1"/>
    <col min="8708" max="8708" width="16.7109375" style="22" customWidth="1"/>
    <col min="8709" max="8709" width="24.7109375" style="22" customWidth="1"/>
    <col min="8710" max="8710" width="16.7109375" style="22" customWidth="1"/>
    <col min="8711" max="8711" width="12.7109375" style="22" customWidth="1"/>
    <col min="8712" max="8712" width="16.7109375" style="22" customWidth="1"/>
    <col min="8713" max="8713" width="18.7109375" style="22" customWidth="1"/>
    <col min="8714" max="8960" width="9.140625" style="22"/>
    <col min="8961" max="8961" width="5.7109375" style="22" customWidth="1"/>
    <col min="8962" max="8962" width="42.7109375" style="22" customWidth="1"/>
    <col min="8963" max="8963" width="24.7109375" style="22" customWidth="1"/>
    <col min="8964" max="8964" width="16.7109375" style="22" customWidth="1"/>
    <col min="8965" max="8965" width="24.7109375" style="22" customWidth="1"/>
    <col min="8966" max="8966" width="16.7109375" style="22" customWidth="1"/>
    <col min="8967" max="8967" width="12.7109375" style="22" customWidth="1"/>
    <col min="8968" max="8968" width="16.7109375" style="22" customWidth="1"/>
    <col min="8969" max="8969" width="18.7109375" style="22" customWidth="1"/>
    <col min="8970" max="9216" width="9.140625" style="22"/>
    <col min="9217" max="9217" width="5.7109375" style="22" customWidth="1"/>
    <col min="9218" max="9218" width="42.7109375" style="22" customWidth="1"/>
    <col min="9219" max="9219" width="24.7109375" style="22" customWidth="1"/>
    <col min="9220" max="9220" width="16.7109375" style="22" customWidth="1"/>
    <col min="9221" max="9221" width="24.7109375" style="22" customWidth="1"/>
    <col min="9222" max="9222" width="16.7109375" style="22" customWidth="1"/>
    <col min="9223" max="9223" width="12.7109375" style="22" customWidth="1"/>
    <col min="9224" max="9224" width="16.7109375" style="22" customWidth="1"/>
    <col min="9225" max="9225" width="18.7109375" style="22" customWidth="1"/>
    <col min="9226" max="9472" width="9.140625" style="22"/>
    <col min="9473" max="9473" width="5.7109375" style="22" customWidth="1"/>
    <col min="9474" max="9474" width="42.7109375" style="22" customWidth="1"/>
    <col min="9475" max="9475" width="24.7109375" style="22" customWidth="1"/>
    <col min="9476" max="9476" width="16.7109375" style="22" customWidth="1"/>
    <col min="9477" max="9477" width="24.7109375" style="22" customWidth="1"/>
    <col min="9478" max="9478" width="16.7109375" style="22" customWidth="1"/>
    <col min="9479" max="9479" width="12.7109375" style="22" customWidth="1"/>
    <col min="9480" max="9480" width="16.7109375" style="22" customWidth="1"/>
    <col min="9481" max="9481" width="18.7109375" style="22" customWidth="1"/>
    <col min="9482" max="9728" width="9.140625" style="22"/>
    <col min="9729" max="9729" width="5.7109375" style="22" customWidth="1"/>
    <col min="9730" max="9730" width="42.7109375" style="22" customWidth="1"/>
    <col min="9731" max="9731" width="24.7109375" style="22" customWidth="1"/>
    <col min="9732" max="9732" width="16.7109375" style="22" customWidth="1"/>
    <col min="9733" max="9733" width="24.7109375" style="22" customWidth="1"/>
    <col min="9734" max="9734" width="16.7109375" style="22" customWidth="1"/>
    <col min="9735" max="9735" width="12.7109375" style="22" customWidth="1"/>
    <col min="9736" max="9736" width="16.7109375" style="22" customWidth="1"/>
    <col min="9737" max="9737" width="18.7109375" style="22" customWidth="1"/>
    <col min="9738" max="9984" width="9.140625" style="22"/>
    <col min="9985" max="9985" width="5.7109375" style="22" customWidth="1"/>
    <col min="9986" max="9986" width="42.7109375" style="22" customWidth="1"/>
    <col min="9987" max="9987" width="24.7109375" style="22" customWidth="1"/>
    <col min="9988" max="9988" width="16.7109375" style="22" customWidth="1"/>
    <col min="9989" max="9989" width="24.7109375" style="22" customWidth="1"/>
    <col min="9990" max="9990" width="16.7109375" style="22" customWidth="1"/>
    <col min="9991" max="9991" width="12.7109375" style="22" customWidth="1"/>
    <col min="9992" max="9992" width="16.7109375" style="22" customWidth="1"/>
    <col min="9993" max="9993" width="18.7109375" style="22" customWidth="1"/>
    <col min="9994" max="10240" width="9.140625" style="22"/>
    <col min="10241" max="10241" width="5.7109375" style="22" customWidth="1"/>
    <col min="10242" max="10242" width="42.7109375" style="22" customWidth="1"/>
    <col min="10243" max="10243" width="24.7109375" style="22" customWidth="1"/>
    <col min="10244" max="10244" width="16.7109375" style="22" customWidth="1"/>
    <col min="10245" max="10245" width="24.7109375" style="22" customWidth="1"/>
    <col min="10246" max="10246" width="16.7109375" style="22" customWidth="1"/>
    <col min="10247" max="10247" width="12.7109375" style="22" customWidth="1"/>
    <col min="10248" max="10248" width="16.7109375" style="22" customWidth="1"/>
    <col min="10249" max="10249" width="18.7109375" style="22" customWidth="1"/>
    <col min="10250" max="10496" width="9.140625" style="22"/>
    <col min="10497" max="10497" width="5.7109375" style="22" customWidth="1"/>
    <col min="10498" max="10498" width="42.7109375" style="22" customWidth="1"/>
    <col min="10499" max="10499" width="24.7109375" style="22" customWidth="1"/>
    <col min="10500" max="10500" width="16.7109375" style="22" customWidth="1"/>
    <col min="10501" max="10501" width="24.7109375" style="22" customWidth="1"/>
    <col min="10502" max="10502" width="16.7109375" style="22" customWidth="1"/>
    <col min="10503" max="10503" width="12.7109375" style="22" customWidth="1"/>
    <col min="10504" max="10504" width="16.7109375" style="22" customWidth="1"/>
    <col min="10505" max="10505" width="18.7109375" style="22" customWidth="1"/>
    <col min="10506" max="10752" width="9.140625" style="22"/>
    <col min="10753" max="10753" width="5.7109375" style="22" customWidth="1"/>
    <col min="10754" max="10754" width="42.7109375" style="22" customWidth="1"/>
    <col min="10755" max="10755" width="24.7109375" style="22" customWidth="1"/>
    <col min="10756" max="10756" width="16.7109375" style="22" customWidth="1"/>
    <col min="10757" max="10757" width="24.7109375" style="22" customWidth="1"/>
    <col min="10758" max="10758" width="16.7109375" style="22" customWidth="1"/>
    <col min="10759" max="10759" width="12.7109375" style="22" customWidth="1"/>
    <col min="10760" max="10760" width="16.7109375" style="22" customWidth="1"/>
    <col min="10761" max="10761" width="18.7109375" style="22" customWidth="1"/>
    <col min="10762" max="11008" width="9.140625" style="22"/>
    <col min="11009" max="11009" width="5.7109375" style="22" customWidth="1"/>
    <col min="11010" max="11010" width="42.7109375" style="22" customWidth="1"/>
    <col min="11011" max="11011" width="24.7109375" style="22" customWidth="1"/>
    <col min="11012" max="11012" width="16.7109375" style="22" customWidth="1"/>
    <col min="11013" max="11013" width="24.7109375" style="22" customWidth="1"/>
    <col min="11014" max="11014" width="16.7109375" style="22" customWidth="1"/>
    <col min="11015" max="11015" width="12.7109375" style="22" customWidth="1"/>
    <col min="11016" max="11016" width="16.7109375" style="22" customWidth="1"/>
    <col min="11017" max="11017" width="18.7109375" style="22" customWidth="1"/>
    <col min="11018" max="11264" width="9.140625" style="22"/>
    <col min="11265" max="11265" width="5.7109375" style="22" customWidth="1"/>
    <col min="11266" max="11266" width="42.7109375" style="22" customWidth="1"/>
    <col min="11267" max="11267" width="24.7109375" style="22" customWidth="1"/>
    <col min="11268" max="11268" width="16.7109375" style="22" customWidth="1"/>
    <col min="11269" max="11269" width="24.7109375" style="22" customWidth="1"/>
    <col min="11270" max="11270" width="16.7109375" style="22" customWidth="1"/>
    <col min="11271" max="11271" width="12.7109375" style="22" customWidth="1"/>
    <col min="11272" max="11272" width="16.7109375" style="22" customWidth="1"/>
    <col min="11273" max="11273" width="18.7109375" style="22" customWidth="1"/>
    <col min="11274" max="11520" width="9.140625" style="22"/>
    <col min="11521" max="11521" width="5.7109375" style="22" customWidth="1"/>
    <col min="11522" max="11522" width="42.7109375" style="22" customWidth="1"/>
    <col min="11523" max="11523" width="24.7109375" style="22" customWidth="1"/>
    <col min="11524" max="11524" width="16.7109375" style="22" customWidth="1"/>
    <col min="11525" max="11525" width="24.7109375" style="22" customWidth="1"/>
    <col min="11526" max="11526" width="16.7109375" style="22" customWidth="1"/>
    <col min="11527" max="11527" width="12.7109375" style="22" customWidth="1"/>
    <col min="11528" max="11528" width="16.7109375" style="22" customWidth="1"/>
    <col min="11529" max="11529" width="18.7109375" style="22" customWidth="1"/>
    <col min="11530" max="11776" width="9.140625" style="22"/>
    <col min="11777" max="11777" width="5.7109375" style="22" customWidth="1"/>
    <col min="11778" max="11778" width="42.7109375" style="22" customWidth="1"/>
    <col min="11779" max="11779" width="24.7109375" style="22" customWidth="1"/>
    <col min="11780" max="11780" width="16.7109375" style="22" customWidth="1"/>
    <col min="11781" max="11781" width="24.7109375" style="22" customWidth="1"/>
    <col min="11782" max="11782" width="16.7109375" style="22" customWidth="1"/>
    <col min="11783" max="11783" width="12.7109375" style="22" customWidth="1"/>
    <col min="11784" max="11784" width="16.7109375" style="22" customWidth="1"/>
    <col min="11785" max="11785" width="18.7109375" style="22" customWidth="1"/>
    <col min="11786" max="12032" width="9.140625" style="22"/>
    <col min="12033" max="12033" width="5.7109375" style="22" customWidth="1"/>
    <col min="12034" max="12034" width="42.7109375" style="22" customWidth="1"/>
    <col min="12035" max="12035" width="24.7109375" style="22" customWidth="1"/>
    <col min="12036" max="12036" width="16.7109375" style="22" customWidth="1"/>
    <col min="12037" max="12037" width="24.7109375" style="22" customWidth="1"/>
    <col min="12038" max="12038" width="16.7109375" style="22" customWidth="1"/>
    <col min="12039" max="12039" width="12.7109375" style="22" customWidth="1"/>
    <col min="12040" max="12040" width="16.7109375" style="22" customWidth="1"/>
    <col min="12041" max="12041" width="18.7109375" style="22" customWidth="1"/>
    <col min="12042" max="12288" width="9.140625" style="22"/>
    <col min="12289" max="12289" width="5.7109375" style="22" customWidth="1"/>
    <col min="12290" max="12290" width="42.7109375" style="22" customWidth="1"/>
    <col min="12291" max="12291" width="24.7109375" style="22" customWidth="1"/>
    <col min="12292" max="12292" width="16.7109375" style="22" customWidth="1"/>
    <col min="12293" max="12293" width="24.7109375" style="22" customWidth="1"/>
    <col min="12294" max="12294" width="16.7109375" style="22" customWidth="1"/>
    <col min="12295" max="12295" width="12.7109375" style="22" customWidth="1"/>
    <col min="12296" max="12296" width="16.7109375" style="22" customWidth="1"/>
    <col min="12297" max="12297" width="18.7109375" style="22" customWidth="1"/>
    <col min="12298" max="12544" width="9.140625" style="22"/>
    <col min="12545" max="12545" width="5.7109375" style="22" customWidth="1"/>
    <col min="12546" max="12546" width="42.7109375" style="22" customWidth="1"/>
    <col min="12547" max="12547" width="24.7109375" style="22" customWidth="1"/>
    <col min="12548" max="12548" width="16.7109375" style="22" customWidth="1"/>
    <col min="12549" max="12549" width="24.7109375" style="22" customWidth="1"/>
    <col min="12550" max="12550" width="16.7109375" style="22" customWidth="1"/>
    <col min="12551" max="12551" width="12.7109375" style="22" customWidth="1"/>
    <col min="12552" max="12552" width="16.7109375" style="22" customWidth="1"/>
    <col min="12553" max="12553" width="18.7109375" style="22" customWidth="1"/>
    <col min="12554" max="12800" width="9.140625" style="22"/>
    <col min="12801" max="12801" width="5.7109375" style="22" customWidth="1"/>
    <col min="12802" max="12802" width="42.7109375" style="22" customWidth="1"/>
    <col min="12803" max="12803" width="24.7109375" style="22" customWidth="1"/>
    <col min="12804" max="12804" width="16.7109375" style="22" customWidth="1"/>
    <col min="12805" max="12805" width="24.7109375" style="22" customWidth="1"/>
    <col min="12806" max="12806" width="16.7109375" style="22" customWidth="1"/>
    <col min="12807" max="12807" width="12.7109375" style="22" customWidth="1"/>
    <col min="12808" max="12808" width="16.7109375" style="22" customWidth="1"/>
    <col min="12809" max="12809" width="18.7109375" style="22" customWidth="1"/>
    <col min="12810" max="13056" width="9.140625" style="22"/>
    <col min="13057" max="13057" width="5.7109375" style="22" customWidth="1"/>
    <col min="13058" max="13058" width="42.7109375" style="22" customWidth="1"/>
    <col min="13059" max="13059" width="24.7109375" style="22" customWidth="1"/>
    <col min="13060" max="13060" width="16.7109375" style="22" customWidth="1"/>
    <col min="13061" max="13061" width="24.7109375" style="22" customWidth="1"/>
    <col min="13062" max="13062" width="16.7109375" style="22" customWidth="1"/>
    <col min="13063" max="13063" width="12.7109375" style="22" customWidth="1"/>
    <col min="13064" max="13064" width="16.7109375" style="22" customWidth="1"/>
    <col min="13065" max="13065" width="18.7109375" style="22" customWidth="1"/>
    <col min="13066" max="13312" width="9.140625" style="22"/>
    <col min="13313" max="13313" width="5.7109375" style="22" customWidth="1"/>
    <col min="13314" max="13314" width="42.7109375" style="22" customWidth="1"/>
    <col min="13315" max="13315" width="24.7109375" style="22" customWidth="1"/>
    <col min="13316" max="13316" width="16.7109375" style="22" customWidth="1"/>
    <col min="13317" max="13317" width="24.7109375" style="22" customWidth="1"/>
    <col min="13318" max="13318" width="16.7109375" style="22" customWidth="1"/>
    <col min="13319" max="13319" width="12.7109375" style="22" customWidth="1"/>
    <col min="13320" max="13320" width="16.7109375" style="22" customWidth="1"/>
    <col min="13321" max="13321" width="18.7109375" style="22" customWidth="1"/>
    <col min="13322" max="13568" width="9.140625" style="22"/>
    <col min="13569" max="13569" width="5.7109375" style="22" customWidth="1"/>
    <col min="13570" max="13570" width="42.7109375" style="22" customWidth="1"/>
    <col min="13571" max="13571" width="24.7109375" style="22" customWidth="1"/>
    <col min="13572" max="13572" width="16.7109375" style="22" customWidth="1"/>
    <col min="13573" max="13573" width="24.7109375" style="22" customWidth="1"/>
    <col min="13574" max="13574" width="16.7109375" style="22" customWidth="1"/>
    <col min="13575" max="13575" width="12.7109375" style="22" customWidth="1"/>
    <col min="13576" max="13576" width="16.7109375" style="22" customWidth="1"/>
    <col min="13577" max="13577" width="18.7109375" style="22" customWidth="1"/>
    <col min="13578" max="13824" width="9.140625" style="22"/>
    <col min="13825" max="13825" width="5.7109375" style="22" customWidth="1"/>
    <col min="13826" max="13826" width="42.7109375" style="22" customWidth="1"/>
    <col min="13827" max="13827" width="24.7109375" style="22" customWidth="1"/>
    <col min="13828" max="13828" width="16.7109375" style="22" customWidth="1"/>
    <col min="13829" max="13829" width="24.7109375" style="22" customWidth="1"/>
    <col min="13830" max="13830" width="16.7109375" style="22" customWidth="1"/>
    <col min="13831" max="13831" width="12.7109375" style="22" customWidth="1"/>
    <col min="13832" max="13832" width="16.7109375" style="22" customWidth="1"/>
    <col min="13833" max="13833" width="18.7109375" style="22" customWidth="1"/>
    <col min="13834" max="14080" width="9.140625" style="22"/>
    <col min="14081" max="14081" width="5.7109375" style="22" customWidth="1"/>
    <col min="14082" max="14082" width="42.7109375" style="22" customWidth="1"/>
    <col min="14083" max="14083" width="24.7109375" style="22" customWidth="1"/>
    <col min="14084" max="14084" width="16.7109375" style="22" customWidth="1"/>
    <col min="14085" max="14085" width="24.7109375" style="22" customWidth="1"/>
    <col min="14086" max="14086" width="16.7109375" style="22" customWidth="1"/>
    <col min="14087" max="14087" width="12.7109375" style="22" customWidth="1"/>
    <col min="14088" max="14088" width="16.7109375" style="22" customWidth="1"/>
    <col min="14089" max="14089" width="18.7109375" style="22" customWidth="1"/>
    <col min="14090" max="14336" width="9.140625" style="22"/>
    <col min="14337" max="14337" width="5.7109375" style="22" customWidth="1"/>
    <col min="14338" max="14338" width="42.7109375" style="22" customWidth="1"/>
    <col min="14339" max="14339" width="24.7109375" style="22" customWidth="1"/>
    <col min="14340" max="14340" width="16.7109375" style="22" customWidth="1"/>
    <col min="14341" max="14341" width="24.7109375" style="22" customWidth="1"/>
    <col min="14342" max="14342" width="16.7109375" style="22" customWidth="1"/>
    <col min="14343" max="14343" width="12.7109375" style="22" customWidth="1"/>
    <col min="14344" max="14344" width="16.7109375" style="22" customWidth="1"/>
    <col min="14345" max="14345" width="18.7109375" style="22" customWidth="1"/>
    <col min="14346" max="14592" width="9.140625" style="22"/>
    <col min="14593" max="14593" width="5.7109375" style="22" customWidth="1"/>
    <col min="14594" max="14594" width="42.7109375" style="22" customWidth="1"/>
    <col min="14595" max="14595" width="24.7109375" style="22" customWidth="1"/>
    <col min="14596" max="14596" width="16.7109375" style="22" customWidth="1"/>
    <col min="14597" max="14597" width="24.7109375" style="22" customWidth="1"/>
    <col min="14598" max="14598" width="16.7109375" style="22" customWidth="1"/>
    <col min="14599" max="14599" width="12.7109375" style="22" customWidth="1"/>
    <col min="14600" max="14600" width="16.7109375" style="22" customWidth="1"/>
    <col min="14601" max="14601" width="18.7109375" style="22" customWidth="1"/>
    <col min="14602" max="14848" width="9.140625" style="22"/>
    <col min="14849" max="14849" width="5.7109375" style="22" customWidth="1"/>
    <col min="14850" max="14850" width="42.7109375" style="22" customWidth="1"/>
    <col min="14851" max="14851" width="24.7109375" style="22" customWidth="1"/>
    <col min="14852" max="14852" width="16.7109375" style="22" customWidth="1"/>
    <col min="14853" max="14853" width="24.7109375" style="22" customWidth="1"/>
    <col min="14854" max="14854" width="16.7109375" style="22" customWidth="1"/>
    <col min="14855" max="14855" width="12.7109375" style="22" customWidth="1"/>
    <col min="14856" max="14856" width="16.7109375" style="22" customWidth="1"/>
    <col min="14857" max="14857" width="18.7109375" style="22" customWidth="1"/>
    <col min="14858" max="15104" width="9.140625" style="22"/>
    <col min="15105" max="15105" width="5.7109375" style="22" customWidth="1"/>
    <col min="15106" max="15106" width="42.7109375" style="22" customWidth="1"/>
    <col min="15107" max="15107" width="24.7109375" style="22" customWidth="1"/>
    <col min="15108" max="15108" width="16.7109375" style="22" customWidth="1"/>
    <col min="15109" max="15109" width="24.7109375" style="22" customWidth="1"/>
    <col min="15110" max="15110" width="16.7109375" style="22" customWidth="1"/>
    <col min="15111" max="15111" width="12.7109375" style="22" customWidth="1"/>
    <col min="15112" max="15112" width="16.7109375" style="22" customWidth="1"/>
    <col min="15113" max="15113" width="18.7109375" style="22" customWidth="1"/>
    <col min="15114" max="15360" width="9.140625" style="22"/>
    <col min="15361" max="15361" width="5.7109375" style="22" customWidth="1"/>
    <col min="15362" max="15362" width="42.7109375" style="22" customWidth="1"/>
    <col min="15363" max="15363" width="24.7109375" style="22" customWidth="1"/>
    <col min="15364" max="15364" width="16.7109375" style="22" customWidth="1"/>
    <col min="15365" max="15365" width="24.7109375" style="22" customWidth="1"/>
    <col min="15366" max="15366" width="16.7109375" style="22" customWidth="1"/>
    <col min="15367" max="15367" width="12.7109375" style="22" customWidth="1"/>
    <col min="15368" max="15368" width="16.7109375" style="22" customWidth="1"/>
    <col min="15369" max="15369" width="18.7109375" style="22" customWidth="1"/>
    <col min="15370" max="15616" width="9.140625" style="22"/>
    <col min="15617" max="15617" width="5.7109375" style="22" customWidth="1"/>
    <col min="15618" max="15618" width="42.7109375" style="22" customWidth="1"/>
    <col min="15619" max="15619" width="24.7109375" style="22" customWidth="1"/>
    <col min="15620" max="15620" width="16.7109375" style="22" customWidth="1"/>
    <col min="15621" max="15621" width="24.7109375" style="22" customWidth="1"/>
    <col min="15622" max="15622" width="16.7109375" style="22" customWidth="1"/>
    <col min="15623" max="15623" width="12.7109375" style="22" customWidth="1"/>
    <col min="15624" max="15624" width="16.7109375" style="22" customWidth="1"/>
    <col min="15625" max="15625" width="18.7109375" style="22" customWidth="1"/>
    <col min="15626" max="15872" width="9.140625" style="22"/>
    <col min="15873" max="15873" width="5.7109375" style="22" customWidth="1"/>
    <col min="15874" max="15874" width="42.7109375" style="22" customWidth="1"/>
    <col min="15875" max="15875" width="24.7109375" style="22" customWidth="1"/>
    <col min="15876" max="15876" width="16.7109375" style="22" customWidth="1"/>
    <col min="15877" max="15877" width="24.7109375" style="22" customWidth="1"/>
    <col min="15878" max="15878" width="16.7109375" style="22" customWidth="1"/>
    <col min="15879" max="15879" width="12.7109375" style="22" customWidth="1"/>
    <col min="15880" max="15880" width="16.7109375" style="22" customWidth="1"/>
    <col min="15881" max="15881" width="18.7109375" style="22" customWidth="1"/>
    <col min="15882" max="16128" width="9.140625" style="22"/>
    <col min="16129" max="16129" width="5.7109375" style="22" customWidth="1"/>
    <col min="16130" max="16130" width="42.7109375" style="22" customWidth="1"/>
    <col min="16131" max="16131" width="24.7109375" style="22" customWidth="1"/>
    <col min="16132" max="16132" width="16.7109375" style="22" customWidth="1"/>
    <col min="16133" max="16133" width="24.7109375" style="22" customWidth="1"/>
    <col min="16134" max="16134" width="16.7109375" style="22" customWidth="1"/>
    <col min="16135" max="16135" width="12.7109375" style="22" customWidth="1"/>
    <col min="16136" max="16136" width="16.7109375" style="22" customWidth="1"/>
    <col min="16137" max="16137" width="18.7109375" style="22" customWidth="1"/>
    <col min="16138" max="16384" width="9.140625" style="22"/>
  </cols>
  <sheetData>
    <row r="1" spans="1:9" ht="54.95" customHeight="1" x14ac:dyDescent="0.25">
      <c r="A1" s="287"/>
      <c r="B1" s="287"/>
      <c r="C1" s="287"/>
      <c r="D1" s="287"/>
      <c r="E1" s="287"/>
      <c r="F1" s="287"/>
      <c r="G1" s="293" t="s">
        <v>808</v>
      </c>
      <c r="H1" s="293"/>
      <c r="I1" s="293"/>
    </row>
    <row r="2" spans="1:9" ht="15.75" x14ac:dyDescent="0.25">
      <c r="A2" s="294" t="s">
        <v>712</v>
      </c>
      <c r="B2" s="294"/>
      <c r="C2" s="294"/>
      <c r="D2" s="294"/>
      <c r="E2" s="294"/>
      <c r="F2" s="294"/>
      <c r="G2" s="294"/>
      <c r="H2" s="294"/>
      <c r="I2" s="294"/>
    </row>
    <row r="3" spans="1:9" ht="15.75" x14ac:dyDescent="0.25">
      <c r="A3" s="295" t="s">
        <v>29</v>
      </c>
      <c r="B3" s="295"/>
      <c r="C3" s="295"/>
      <c r="D3" s="295"/>
      <c r="E3" s="295"/>
      <c r="F3" s="295"/>
      <c r="G3" s="295"/>
      <c r="H3" s="295"/>
      <c r="I3" s="295"/>
    </row>
    <row r="4" spans="1:9" ht="15.75" thickBot="1" x14ac:dyDescent="0.3"/>
    <row r="5" spans="1:9" ht="30" customHeight="1" thickBot="1" x14ac:dyDescent="0.3">
      <c r="A5" s="296" t="s">
        <v>0</v>
      </c>
      <c r="B5" s="296" t="s">
        <v>1</v>
      </c>
      <c r="C5" s="296" t="s">
        <v>2</v>
      </c>
      <c r="D5" s="296"/>
      <c r="E5" s="296" t="s">
        <v>3</v>
      </c>
      <c r="F5" s="296"/>
      <c r="G5" s="296" t="s">
        <v>793</v>
      </c>
      <c r="H5" s="296" t="s">
        <v>4</v>
      </c>
      <c r="I5" s="296" t="s">
        <v>794</v>
      </c>
    </row>
    <row r="6" spans="1:9" ht="30" customHeight="1" thickBot="1" x14ac:dyDescent="0.3">
      <c r="A6" s="296"/>
      <c r="B6" s="296"/>
      <c r="C6" s="282" t="s">
        <v>5</v>
      </c>
      <c r="D6" s="282" t="s">
        <v>6</v>
      </c>
      <c r="E6" s="282" t="s">
        <v>5</v>
      </c>
      <c r="F6" s="282" t="s">
        <v>6</v>
      </c>
      <c r="G6" s="296"/>
      <c r="H6" s="296"/>
      <c r="I6" s="296"/>
    </row>
    <row r="7" spans="1:9" ht="15.75" thickBot="1" x14ac:dyDescent="0.3">
      <c r="A7" s="77"/>
      <c r="B7" s="78" t="s">
        <v>713</v>
      </c>
      <c r="C7" s="78"/>
      <c r="D7" s="78"/>
      <c r="E7" s="78"/>
      <c r="F7" s="78"/>
      <c r="G7" s="78"/>
      <c r="H7" s="78"/>
      <c r="I7" s="79"/>
    </row>
    <row r="8" spans="1:9" s="1" customFormat="1" ht="15" customHeight="1" x14ac:dyDescent="0.2">
      <c r="A8" s="46">
        <v>1</v>
      </c>
      <c r="B8" s="227" t="s">
        <v>714</v>
      </c>
      <c r="C8" s="314" t="s">
        <v>715</v>
      </c>
      <c r="D8" s="317" t="s">
        <v>716</v>
      </c>
      <c r="E8" s="33"/>
      <c r="F8" s="33"/>
      <c r="G8" s="5">
        <v>1</v>
      </c>
      <c r="H8" s="6"/>
      <c r="I8" s="7">
        <f>G8*ROUND(H8, 2)</f>
        <v>0</v>
      </c>
    </row>
    <row r="9" spans="1:9" s="1" customFormat="1" ht="15" customHeight="1" x14ac:dyDescent="0.2">
      <c r="A9" s="42">
        <v>2</v>
      </c>
      <c r="B9" s="230" t="s">
        <v>717</v>
      </c>
      <c r="C9" s="315"/>
      <c r="D9" s="315"/>
      <c r="E9" s="32"/>
      <c r="F9" s="32"/>
      <c r="G9" s="18">
        <v>1</v>
      </c>
      <c r="H9" s="3"/>
      <c r="I9" s="8">
        <f t="shared" ref="I9:I24" si="0">G9*ROUND(H9, 2)</f>
        <v>0</v>
      </c>
    </row>
    <row r="10" spans="1:9" s="1" customFormat="1" ht="15" customHeight="1" x14ac:dyDescent="0.2">
      <c r="A10" s="42">
        <v>3</v>
      </c>
      <c r="B10" s="230" t="s">
        <v>718</v>
      </c>
      <c r="C10" s="315"/>
      <c r="D10" s="315"/>
      <c r="E10" s="32"/>
      <c r="F10" s="32"/>
      <c r="G10" s="18">
        <v>1</v>
      </c>
      <c r="H10" s="3"/>
      <c r="I10" s="8">
        <f t="shared" si="0"/>
        <v>0</v>
      </c>
    </row>
    <row r="11" spans="1:9" s="1" customFormat="1" ht="12.75" x14ac:dyDescent="0.2">
      <c r="A11" s="42">
        <v>4</v>
      </c>
      <c r="B11" s="230" t="s">
        <v>719</v>
      </c>
      <c r="C11" s="315"/>
      <c r="D11" s="315"/>
      <c r="E11" s="32"/>
      <c r="F11" s="32"/>
      <c r="G11" s="18">
        <v>1</v>
      </c>
      <c r="H11" s="3"/>
      <c r="I11" s="8">
        <f t="shared" si="0"/>
        <v>0</v>
      </c>
    </row>
    <row r="12" spans="1:9" s="1" customFormat="1" ht="12.75" x14ac:dyDescent="0.2">
      <c r="A12" s="42">
        <v>5</v>
      </c>
      <c r="B12" s="235" t="s">
        <v>720</v>
      </c>
      <c r="C12" s="315"/>
      <c r="D12" s="315"/>
      <c r="E12" s="32"/>
      <c r="F12" s="32"/>
      <c r="G12" s="18">
        <v>1</v>
      </c>
      <c r="H12" s="3"/>
      <c r="I12" s="8">
        <f t="shared" si="0"/>
        <v>0</v>
      </c>
    </row>
    <row r="13" spans="1:9" s="1" customFormat="1" ht="12.75" x14ac:dyDescent="0.2">
      <c r="A13" s="42">
        <v>6</v>
      </c>
      <c r="B13" s="230" t="s">
        <v>721</v>
      </c>
      <c r="C13" s="315"/>
      <c r="D13" s="316"/>
      <c r="E13" s="32"/>
      <c r="F13" s="32"/>
      <c r="G13" s="18">
        <v>1</v>
      </c>
      <c r="H13" s="3"/>
      <c r="I13" s="8">
        <f t="shared" si="0"/>
        <v>0</v>
      </c>
    </row>
    <row r="14" spans="1:9" s="1" customFormat="1" ht="15" customHeight="1" x14ac:dyDescent="0.2">
      <c r="A14" s="42">
        <v>7</v>
      </c>
      <c r="B14" s="228" t="s">
        <v>714</v>
      </c>
      <c r="C14" s="315"/>
      <c r="D14" s="318" t="s">
        <v>722</v>
      </c>
      <c r="E14" s="32"/>
      <c r="F14" s="32"/>
      <c r="G14" s="18">
        <v>1</v>
      </c>
      <c r="H14" s="3"/>
      <c r="I14" s="8">
        <f t="shared" si="0"/>
        <v>0</v>
      </c>
    </row>
    <row r="15" spans="1:9" s="1" customFormat="1" ht="15" customHeight="1" x14ac:dyDescent="0.2">
      <c r="A15" s="42">
        <v>8</v>
      </c>
      <c r="B15" s="230" t="s">
        <v>717</v>
      </c>
      <c r="C15" s="315"/>
      <c r="D15" s="315"/>
      <c r="E15" s="32"/>
      <c r="F15" s="32"/>
      <c r="G15" s="18">
        <v>1</v>
      </c>
      <c r="H15" s="3"/>
      <c r="I15" s="8">
        <f t="shared" si="0"/>
        <v>0</v>
      </c>
    </row>
    <row r="16" spans="1:9" s="1" customFormat="1" ht="15" customHeight="1" x14ac:dyDescent="0.2">
      <c r="A16" s="42">
        <v>9</v>
      </c>
      <c r="B16" s="230" t="s">
        <v>718</v>
      </c>
      <c r="C16" s="315"/>
      <c r="D16" s="315"/>
      <c r="E16" s="32"/>
      <c r="F16" s="32"/>
      <c r="G16" s="18">
        <v>1</v>
      </c>
      <c r="H16" s="3"/>
      <c r="I16" s="8">
        <f t="shared" si="0"/>
        <v>0</v>
      </c>
    </row>
    <row r="17" spans="1:9" s="1" customFormat="1" ht="15" customHeight="1" x14ac:dyDescent="0.2">
      <c r="A17" s="42">
        <v>10</v>
      </c>
      <c r="B17" s="230" t="s">
        <v>719</v>
      </c>
      <c r="C17" s="315"/>
      <c r="D17" s="315"/>
      <c r="E17" s="32"/>
      <c r="F17" s="32"/>
      <c r="G17" s="18">
        <v>1</v>
      </c>
      <c r="H17" s="3"/>
      <c r="I17" s="8">
        <f t="shared" si="0"/>
        <v>0</v>
      </c>
    </row>
    <row r="18" spans="1:9" s="1" customFormat="1" ht="12.75" x14ac:dyDescent="0.2">
      <c r="A18" s="42">
        <v>11</v>
      </c>
      <c r="B18" s="235" t="s">
        <v>720</v>
      </c>
      <c r="C18" s="315"/>
      <c r="D18" s="315"/>
      <c r="E18" s="32"/>
      <c r="F18" s="32"/>
      <c r="G18" s="18">
        <v>1</v>
      </c>
      <c r="H18" s="3"/>
      <c r="I18" s="8">
        <f t="shared" si="0"/>
        <v>0</v>
      </c>
    </row>
    <row r="19" spans="1:9" s="1" customFormat="1" ht="12.75" x14ac:dyDescent="0.2">
      <c r="A19" s="42">
        <v>12</v>
      </c>
      <c r="B19" s="235" t="s">
        <v>721</v>
      </c>
      <c r="C19" s="316"/>
      <c r="D19" s="316"/>
      <c r="E19" s="32"/>
      <c r="F19" s="32"/>
      <c r="G19" s="18">
        <v>1</v>
      </c>
      <c r="H19" s="3"/>
      <c r="I19" s="8">
        <f t="shared" si="0"/>
        <v>0</v>
      </c>
    </row>
    <row r="20" spans="1:9" s="1" customFormat="1" ht="12.75" x14ac:dyDescent="0.2">
      <c r="A20" s="42">
        <v>13</v>
      </c>
      <c r="B20" s="235" t="s">
        <v>723</v>
      </c>
      <c r="C20" s="236" t="s">
        <v>724</v>
      </c>
      <c r="D20" s="283" t="s">
        <v>725</v>
      </c>
      <c r="E20" s="32"/>
      <c r="F20" s="32"/>
      <c r="G20" s="18">
        <v>1</v>
      </c>
      <c r="H20" s="3"/>
      <c r="I20" s="8">
        <f t="shared" si="0"/>
        <v>0</v>
      </c>
    </row>
    <row r="21" spans="1:9" s="1" customFormat="1" ht="25.5" x14ac:dyDescent="0.25">
      <c r="A21" s="42">
        <v>14</v>
      </c>
      <c r="B21" s="237" t="s">
        <v>726</v>
      </c>
      <c r="C21" s="224" t="s">
        <v>727</v>
      </c>
      <c r="D21" s="194" t="s">
        <v>728</v>
      </c>
      <c r="E21" s="32"/>
      <c r="F21" s="32"/>
      <c r="G21" s="18">
        <v>1</v>
      </c>
      <c r="H21" s="3"/>
      <c r="I21" s="8">
        <f t="shared" si="0"/>
        <v>0</v>
      </c>
    </row>
    <row r="22" spans="1:9" s="1" customFormat="1" ht="25.5" x14ac:dyDescent="0.25">
      <c r="A22" s="42">
        <v>15</v>
      </c>
      <c r="B22" s="237" t="s">
        <v>729</v>
      </c>
      <c r="C22" s="224" t="s">
        <v>730</v>
      </c>
      <c r="D22" s="194" t="s">
        <v>731</v>
      </c>
      <c r="E22" s="32"/>
      <c r="F22" s="32"/>
      <c r="G22" s="18">
        <v>1</v>
      </c>
      <c r="H22" s="3"/>
      <c r="I22" s="8">
        <f t="shared" si="0"/>
        <v>0</v>
      </c>
    </row>
    <row r="23" spans="1:9" s="1" customFormat="1" ht="25.5" x14ac:dyDescent="0.25">
      <c r="A23" s="42">
        <v>16</v>
      </c>
      <c r="B23" s="237" t="s">
        <v>847</v>
      </c>
      <c r="C23" s="224" t="s">
        <v>732</v>
      </c>
      <c r="D23" s="194" t="s">
        <v>733</v>
      </c>
      <c r="E23" s="32"/>
      <c r="F23" s="32"/>
      <c r="G23" s="18">
        <v>100</v>
      </c>
      <c r="H23" s="3"/>
      <c r="I23" s="8">
        <f t="shared" si="0"/>
        <v>0</v>
      </c>
    </row>
    <row r="24" spans="1:9" s="1" customFormat="1" ht="26.25" thickBot="1" x14ac:dyDescent="0.3">
      <c r="A24" s="30">
        <v>17</v>
      </c>
      <c r="B24" s="238" t="s">
        <v>848</v>
      </c>
      <c r="C24" s="226" t="s">
        <v>734</v>
      </c>
      <c r="D24" s="190" t="s">
        <v>735</v>
      </c>
      <c r="E24" s="31"/>
      <c r="F24" s="31"/>
      <c r="G24" s="9">
        <v>100</v>
      </c>
      <c r="H24" s="3"/>
      <c r="I24" s="11">
        <f t="shared" si="0"/>
        <v>0</v>
      </c>
    </row>
    <row r="25" spans="1:9" s="1" customFormat="1" ht="15" customHeight="1" thickBot="1" x14ac:dyDescent="0.3">
      <c r="A25" s="4"/>
      <c r="B25" s="25"/>
      <c r="C25" s="25"/>
      <c r="D25" s="25"/>
      <c r="E25" s="25"/>
      <c r="F25" s="25"/>
      <c r="G25" s="4"/>
      <c r="H25" s="145" t="s">
        <v>9</v>
      </c>
      <c r="I25" s="146">
        <f>SUM(I8:I24)</f>
        <v>0</v>
      </c>
    </row>
    <row r="26" spans="1:9" ht="15" customHeight="1" x14ac:dyDescent="0.25">
      <c r="A26" s="26"/>
      <c r="B26" s="27"/>
      <c r="C26" s="27"/>
      <c r="D26" s="27"/>
      <c r="E26" s="27"/>
      <c r="F26" s="27"/>
      <c r="G26" s="26"/>
      <c r="H26" s="28"/>
      <c r="I26" s="143"/>
    </row>
    <row r="27" spans="1:9" ht="75" customHeight="1" x14ac:dyDescent="0.25">
      <c r="A27" s="297" t="s">
        <v>18</v>
      </c>
      <c r="B27" s="298"/>
      <c r="C27" s="298"/>
      <c r="D27" s="298"/>
      <c r="E27" s="298"/>
      <c r="F27" s="298"/>
      <c r="G27" s="298"/>
      <c r="H27" s="298"/>
      <c r="I27" s="298"/>
    </row>
    <row r="29" spans="1:9" x14ac:dyDescent="0.25">
      <c r="A29" s="287" t="s">
        <v>845</v>
      </c>
      <c r="B29" s="287"/>
      <c r="C29" s="22"/>
      <c r="D29" s="22"/>
      <c r="E29" s="22"/>
      <c r="F29" s="22"/>
      <c r="G29" s="22"/>
    </row>
    <row r="30" spans="1:9" x14ac:dyDescent="0.25">
      <c r="A30" s="284"/>
      <c r="B30" s="285"/>
      <c r="C30" s="285"/>
      <c r="D30" s="285"/>
      <c r="E30" s="285"/>
      <c r="F30" s="285"/>
      <c r="G30" s="284"/>
    </row>
    <row r="31" spans="1:9" x14ac:dyDescent="0.25">
      <c r="A31" s="284"/>
      <c r="B31" s="285"/>
      <c r="C31" s="285"/>
      <c r="D31" s="285"/>
      <c r="E31" s="285"/>
      <c r="F31" s="285"/>
      <c r="G31" s="284"/>
    </row>
    <row r="32" spans="1:9" x14ac:dyDescent="0.25">
      <c r="A32" s="284"/>
      <c r="B32" s="285"/>
      <c r="C32" s="285"/>
      <c r="D32" s="285"/>
      <c r="E32" s="285"/>
      <c r="F32" s="285"/>
      <c r="G32" s="284"/>
    </row>
    <row r="33" spans="1:7" x14ac:dyDescent="0.25">
      <c r="A33" s="310" t="s">
        <v>809</v>
      </c>
      <c r="B33" s="310"/>
      <c r="C33" s="285"/>
      <c r="D33" s="285"/>
      <c r="E33" s="285"/>
      <c r="F33" s="311" t="s">
        <v>810</v>
      </c>
      <c r="G33" s="311"/>
    </row>
    <row r="34" spans="1:7" ht="30" customHeight="1" x14ac:dyDescent="0.25">
      <c r="A34" s="284"/>
      <c r="B34" s="285"/>
      <c r="C34" s="285"/>
      <c r="D34" s="285"/>
      <c r="E34" s="285"/>
      <c r="F34" s="312" t="s">
        <v>811</v>
      </c>
      <c r="G34" s="312"/>
    </row>
  </sheetData>
  <sheetProtection algorithmName="SHA-512" hashValue="l7qUI4jdFJyW5a/MIa1yeZtpiChxOYtZgFKZGG9xpr9PBsR9PJ8teIoLKRD0R0RwJVQ1Aa8uLQGMb7nv/XBcPA==" saltValue="8PNCsHFR6IujcY9hAngpog==" spinCount="100000" sheet="1" objects="1" scenarios="1"/>
  <mergeCells count="19">
    <mergeCell ref="A33:B33"/>
    <mergeCell ref="F33:G33"/>
    <mergeCell ref="F34:G34"/>
    <mergeCell ref="A27:I27"/>
    <mergeCell ref="C8:C19"/>
    <mergeCell ref="D8:D13"/>
    <mergeCell ref="D14:D19"/>
    <mergeCell ref="A29:B29"/>
    <mergeCell ref="A1:F1"/>
    <mergeCell ref="G1:I1"/>
    <mergeCell ref="A2:I2"/>
    <mergeCell ref="A3:I3"/>
    <mergeCell ref="A5:A6"/>
    <mergeCell ref="B5:B6"/>
    <mergeCell ref="C5:D5"/>
    <mergeCell ref="E5:F5"/>
    <mergeCell ref="G5:G6"/>
    <mergeCell ref="H5:H6"/>
    <mergeCell ref="I5:I6"/>
  </mergeCells>
  <pageMargins left="0.7" right="0.7" top="0.75" bottom="0.75" header="0.3" footer="0.3"/>
  <pageSetup paperSize="9" scale="7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100"/>
  <sheetViews>
    <sheetView tabSelected="1" view="pageBreakPreview" zoomScale="60" zoomScaleNormal="100" workbookViewId="0">
      <selection activeCell="I91" sqref="I91"/>
    </sheetView>
  </sheetViews>
  <sheetFormatPr defaultColWidth="9.140625" defaultRowHeight="15" x14ac:dyDescent="0.25"/>
  <cols>
    <col min="1" max="1" width="5.7109375" style="250" customWidth="1"/>
    <col min="2" max="2" width="47.140625" style="251" bestFit="1" customWidth="1"/>
    <col min="3" max="3" width="10.85546875" style="251" bestFit="1" customWidth="1"/>
    <col min="4" max="4" width="21.140625" style="251" bestFit="1" customWidth="1"/>
    <col min="5" max="5" width="24.7109375" style="251" customWidth="1"/>
    <col min="6" max="6" width="16.7109375" style="251" customWidth="1"/>
    <col min="7" max="7" width="12.7109375" style="250" customWidth="1"/>
    <col min="8" max="8" width="16.7109375" style="22" customWidth="1"/>
    <col min="9" max="9" width="18.7109375" style="22" customWidth="1"/>
    <col min="10" max="256" width="9.140625" style="22"/>
    <col min="257" max="257" width="5.7109375" style="22" customWidth="1"/>
    <col min="258" max="258" width="42.7109375" style="22" customWidth="1"/>
    <col min="259" max="259" width="24.7109375" style="22" customWidth="1"/>
    <col min="260" max="260" width="17.7109375" style="22" customWidth="1"/>
    <col min="261" max="261" width="24.7109375" style="22" customWidth="1"/>
    <col min="262" max="262" width="16.7109375" style="22" customWidth="1"/>
    <col min="263" max="263" width="12.7109375" style="22" customWidth="1"/>
    <col min="264" max="264" width="16.7109375" style="22" customWidth="1"/>
    <col min="265" max="265" width="18.7109375" style="22" customWidth="1"/>
    <col min="266" max="512" width="9.140625" style="22"/>
    <col min="513" max="513" width="5.7109375" style="22" customWidth="1"/>
    <col min="514" max="514" width="42.7109375" style="22" customWidth="1"/>
    <col min="515" max="515" width="24.7109375" style="22" customWidth="1"/>
    <col min="516" max="516" width="17.7109375" style="22" customWidth="1"/>
    <col min="517" max="517" width="24.7109375" style="22" customWidth="1"/>
    <col min="518" max="518" width="16.7109375" style="22" customWidth="1"/>
    <col min="519" max="519" width="12.7109375" style="22" customWidth="1"/>
    <col min="520" max="520" width="16.7109375" style="22" customWidth="1"/>
    <col min="521" max="521" width="18.7109375" style="22" customWidth="1"/>
    <col min="522" max="768" width="9.140625" style="22"/>
    <col min="769" max="769" width="5.7109375" style="22" customWidth="1"/>
    <col min="770" max="770" width="42.7109375" style="22" customWidth="1"/>
    <col min="771" max="771" width="24.7109375" style="22" customWidth="1"/>
    <col min="772" max="772" width="17.7109375" style="22" customWidth="1"/>
    <col min="773" max="773" width="24.7109375" style="22" customWidth="1"/>
    <col min="774" max="774" width="16.7109375" style="22" customWidth="1"/>
    <col min="775" max="775" width="12.7109375" style="22" customWidth="1"/>
    <col min="776" max="776" width="16.7109375" style="22" customWidth="1"/>
    <col min="777" max="777" width="18.7109375" style="22" customWidth="1"/>
    <col min="778" max="1024" width="9.140625" style="22"/>
    <col min="1025" max="1025" width="5.7109375" style="22" customWidth="1"/>
    <col min="1026" max="1026" width="42.7109375" style="22" customWidth="1"/>
    <col min="1027" max="1027" width="24.7109375" style="22" customWidth="1"/>
    <col min="1028" max="1028" width="17.7109375" style="22" customWidth="1"/>
    <col min="1029" max="1029" width="24.7109375" style="22" customWidth="1"/>
    <col min="1030" max="1030" width="16.7109375" style="22" customWidth="1"/>
    <col min="1031" max="1031" width="12.7109375" style="22" customWidth="1"/>
    <col min="1032" max="1032" width="16.7109375" style="22" customWidth="1"/>
    <col min="1033" max="1033" width="18.7109375" style="22" customWidth="1"/>
    <col min="1034" max="1280" width="9.140625" style="22"/>
    <col min="1281" max="1281" width="5.7109375" style="22" customWidth="1"/>
    <col min="1282" max="1282" width="42.7109375" style="22" customWidth="1"/>
    <col min="1283" max="1283" width="24.7109375" style="22" customWidth="1"/>
    <col min="1284" max="1284" width="17.7109375" style="22" customWidth="1"/>
    <col min="1285" max="1285" width="24.7109375" style="22" customWidth="1"/>
    <col min="1286" max="1286" width="16.7109375" style="22" customWidth="1"/>
    <col min="1287" max="1287" width="12.7109375" style="22" customWidth="1"/>
    <col min="1288" max="1288" width="16.7109375" style="22" customWidth="1"/>
    <col min="1289" max="1289" width="18.7109375" style="22" customWidth="1"/>
    <col min="1290" max="1536" width="9.140625" style="22"/>
    <col min="1537" max="1537" width="5.7109375" style="22" customWidth="1"/>
    <col min="1538" max="1538" width="42.7109375" style="22" customWidth="1"/>
    <col min="1539" max="1539" width="24.7109375" style="22" customWidth="1"/>
    <col min="1540" max="1540" width="17.7109375" style="22" customWidth="1"/>
    <col min="1541" max="1541" width="24.7109375" style="22" customWidth="1"/>
    <col min="1542" max="1542" width="16.7109375" style="22" customWidth="1"/>
    <col min="1543" max="1543" width="12.7109375" style="22" customWidth="1"/>
    <col min="1544" max="1544" width="16.7109375" style="22" customWidth="1"/>
    <col min="1545" max="1545" width="18.7109375" style="22" customWidth="1"/>
    <col min="1546" max="1792" width="9.140625" style="22"/>
    <col min="1793" max="1793" width="5.7109375" style="22" customWidth="1"/>
    <col min="1794" max="1794" width="42.7109375" style="22" customWidth="1"/>
    <col min="1795" max="1795" width="24.7109375" style="22" customWidth="1"/>
    <col min="1796" max="1796" width="17.7109375" style="22" customWidth="1"/>
    <col min="1797" max="1797" width="24.7109375" style="22" customWidth="1"/>
    <col min="1798" max="1798" width="16.7109375" style="22" customWidth="1"/>
    <col min="1799" max="1799" width="12.7109375" style="22" customWidth="1"/>
    <col min="1800" max="1800" width="16.7109375" style="22" customWidth="1"/>
    <col min="1801" max="1801" width="18.7109375" style="22" customWidth="1"/>
    <col min="1802" max="2048" width="9.140625" style="22"/>
    <col min="2049" max="2049" width="5.7109375" style="22" customWidth="1"/>
    <col min="2050" max="2050" width="42.7109375" style="22" customWidth="1"/>
    <col min="2051" max="2051" width="24.7109375" style="22" customWidth="1"/>
    <col min="2052" max="2052" width="17.7109375" style="22" customWidth="1"/>
    <col min="2053" max="2053" width="24.7109375" style="22" customWidth="1"/>
    <col min="2054" max="2054" width="16.7109375" style="22" customWidth="1"/>
    <col min="2055" max="2055" width="12.7109375" style="22" customWidth="1"/>
    <col min="2056" max="2056" width="16.7109375" style="22" customWidth="1"/>
    <col min="2057" max="2057" width="18.7109375" style="22" customWidth="1"/>
    <col min="2058" max="2304" width="9.140625" style="22"/>
    <col min="2305" max="2305" width="5.7109375" style="22" customWidth="1"/>
    <col min="2306" max="2306" width="42.7109375" style="22" customWidth="1"/>
    <col min="2307" max="2307" width="24.7109375" style="22" customWidth="1"/>
    <col min="2308" max="2308" width="17.7109375" style="22" customWidth="1"/>
    <col min="2309" max="2309" width="24.7109375" style="22" customWidth="1"/>
    <col min="2310" max="2310" width="16.7109375" style="22" customWidth="1"/>
    <col min="2311" max="2311" width="12.7109375" style="22" customWidth="1"/>
    <col min="2312" max="2312" width="16.7109375" style="22" customWidth="1"/>
    <col min="2313" max="2313" width="18.7109375" style="22" customWidth="1"/>
    <col min="2314" max="2560" width="9.140625" style="22"/>
    <col min="2561" max="2561" width="5.7109375" style="22" customWidth="1"/>
    <col min="2562" max="2562" width="42.7109375" style="22" customWidth="1"/>
    <col min="2563" max="2563" width="24.7109375" style="22" customWidth="1"/>
    <col min="2564" max="2564" width="17.7109375" style="22" customWidth="1"/>
    <col min="2565" max="2565" width="24.7109375" style="22" customWidth="1"/>
    <col min="2566" max="2566" width="16.7109375" style="22" customWidth="1"/>
    <col min="2567" max="2567" width="12.7109375" style="22" customWidth="1"/>
    <col min="2568" max="2568" width="16.7109375" style="22" customWidth="1"/>
    <col min="2569" max="2569" width="18.7109375" style="22" customWidth="1"/>
    <col min="2570" max="2816" width="9.140625" style="22"/>
    <col min="2817" max="2817" width="5.7109375" style="22" customWidth="1"/>
    <col min="2818" max="2818" width="42.7109375" style="22" customWidth="1"/>
    <col min="2819" max="2819" width="24.7109375" style="22" customWidth="1"/>
    <col min="2820" max="2820" width="17.7109375" style="22" customWidth="1"/>
    <col min="2821" max="2821" width="24.7109375" style="22" customWidth="1"/>
    <col min="2822" max="2822" width="16.7109375" style="22" customWidth="1"/>
    <col min="2823" max="2823" width="12.7109375" style="22" customWidth="1"/>
    <col min="2824" max="2824" width="16.7109375" style="22" customWidth="1"/>
    <col min="2825" max="2825" width="18.7109375" style="22" customWidth="1"/>
    <col min="2826" max="3072" width="9.140625" style="22"/>
    <col min="3073" max="3073" width="5.7109375" style="22" customWidth="1"/>
    <col min="3074" max="3074" width="42.7109375" style="22" customWidth="1"/>
    <col min="3075" max="3075" width="24.7109375" style="22" customWidth="1"/>
    <col min="3076" max="3076" width="17.7109375" style="22" customWidth="1"/>
    <col min="3077" max="3077" width="24.7109375" style="22" customWidth="1"/>
    <col min="3078" max="3078" width="16.7109375" style="22" customWidth="1"/>
    <col min="3079" max="3079" width="12.7109375" style="22" customWidth="1"/>
    <col min="3080" max="3080" width="16.7109375" style="22" customWidth="1"/>
    <col min="3081" max="3081" width="18.7109375" style="22" customWidth="1"/>
    <col min="3082" max="3328" width="9.140625" style="22"/>
    <col min="3329" max="3329" width="5.7109375" style="22" customWidth="1"/>
    <col min="3330" max="3330" width="42.7109375" style="22" customWidth="1"/>
    <col min="3331" max="3331" width="24.7109375" style="22" customWidth="1"/>
    <col min="3332" max="3332" width="17.7109375" style="22" customWidth="1"/>
    <col min="3333" max="3333" width="24.7109375" style="22" customWidth="1"/>
    <col min="3334" max="3334" width="16.7109375" style="22" customWidth="1"/>
    <col min="3335" max="3335" width="12.7109375" style="22" customWidth="1"/>
    <col min="3336" max="3336" width="16.7109375" style="22" customWidth="1"/>
    <col min="3337" max="3337" width="18.7109375" style="22" customWidth="1"/>
    <col min="3338" max="3584" width="9.140625" style="22"/>
    <col min="3585" max="3585" width="5.7109375" style="22" customWidth="1"/>
    <col min="3586" max="3586" width="42.7109375" style="22" customWidth="1"/>
    <col min="3587" max="3587" width="24.7109375" style="22" customWidth="1"/>
    <col min="3588" max="3588" width="17.7109375" style="22" customWidth="1"/>
    <col min="3589" max="3589" width="24.7109375" style="22" customWidth="1"/>
    <col min="3590" max="3590" width="16.7109375" style="22" customWidth="1"/>
    <col min="3591" max="3591" width="12.7109375" style="22" customWidth="1"/>
    <col min="3592" max="3592" width="16.7109375" style="22" customWidth="1"/>
    <col min="3593" max="3593" width="18.7109375" style="22" customWidth="1"/>
    <col min="3594" max="3840" width="9.140625" style="22"/>
    <col min="3841" max="3841" width="5.7109375" style="22" customWidth="1"/>
    <col min="3842" max="3842" width="42.7109375" style="22" customWidth="1"/>
    <col min="3843" max="3843" width="24.7109375" style="22" customWidth="1"/>
    <col min="3844" max="3844" width="17.7109375" style="22" customWidth="1"/>
    <col min="3845" max="3845" width="24.7109375" style="22" customWidth="1"/>
    <col min="3846" max="3846" width="16.7109375" style="22" customWidth="1"/>
    <col min="3847" max="3847" width="12.7109375" style="22" customWidth="1"/>
    <col min="3848" max="3848" width="16.7109375" style="22" customWidth="1"/>
    <col min="3849" max="3849" width="18.7109375" style="22" customWidth="1"/>
    <col min="3850" max="4096" width="9.140625" style="22"/>
    <col min="4097" max="4097" width="5.7109375" style="22" customWidth="1"/>
    <col min="4098" max="4098" width="42.7109375" style="22" customWidth="1"/>
    <col min="4099" max="4099" width="24.7109375" style="22" customWidth="1"/>
    <col min="4100" max="4100" width="17.7109375" style="22" customWidth="1"/>
    <col min="4101" max="4101" width="24.7109375" style="22" customWidth="1"/>
    <col min="4102" max="4102" width="16.7109375" style="22" customWidth="1"/>
    <col min="4103" max="4103" width="12.7109375" style="22" customWidth="1"/>
    <col min="4104" max="4104" width="16.7109375" style="22" customWidth="1"/>
    <col min="4105" max="4105" width="18.7109375" style="22" customWidth="1"/>
    <col min="4106" max="4352" width="9.140625" style="22"/>
    <col min="4353" max="4353" width="5.7109375" style="22" customWidth="1"/>
    <col min="4354" max="4354" width="42.7109375" style="22" customWidth="1"/>
    <col min="4355" max="4355" width="24.7109375" style="22" customWidth="1"/>
    <col min="4356" max="4356" width="17.7109375" style="22" customWidth="1"/>
    <col min="4357" max="4357" width="24.7109375" style="22" customWidth="1"/>
    <col min="4358" max="4358" width="16.7109375" style="22" customWidth="1"/>
    <col min="4359" max="4359" width="12.7109375" style="22" customWidth="1"/>
    <col min="4360" max="4360" width="16.7109375" style="22" customWidth="1"/>
    <col min="4361" max="4361" width="18.7109375" style="22" customWidth="1"/>
    <col min="4362" max="4608" width="9.140625" style="22"/>
    <col min="4609" max="4609" width="5.7109375" style="22" customWidth="1"/>
    <col min="4610" max="4610" width="42.7109375" style="22" customWidth="1"/>
    <col min="4611" max="4611" width="24.7109375" style="22" customWidth="1"/>
    <col min="4612" max="4612" width="17.7109375" style="22" customWidth="1"/>
    <col min="4613" max="4613" width="24.7109375" style="22" customWidth="1"/>
    <col min="4614" max="4614" width="16.7109375" style="22" customWidth="1"/>
    <col min="4615" max="4615" width="12.7109375" style="22" customWidth="1"/>
    <col min="4616" max="4616" width="16.7109375" style="22" customWidth="1"/>
    <col min="4617" max="4617" width="18.7109375" style="22" customWidth="1"/>
    <col min="4618" max="4864" width="9.140625" style="22"/>
    <col min="4865" max="4865" width="5.7109375" style="22" customWidth="1"/>
    <col min="4866" max="4866" width="42.7109375" style="22" customWidth="1"/>
    <col min="4867" max="4867" width="24.7109375" style="22" customWidth="1"/>
    <col min="4868" max="4868" width="17.7109375" style="22" customWidth="1"/>
    <col min="4869" max="4869" width="24.7109375" style="22" customWidth="1"/>
    <col min="4870" max="4870" width="16.7109375" style="22" customWidth="1"/>
    <col min="4871" max="4871" width="12.7109375" style="22" customWidth="1"/>
    <col min="4872" max="4872" width="16.7109375" style="22" customWidth="1"/>
    <col min="4873" max="4873" width="18.7109375" style="22" customWidth="1"/>
    <col min="4874" max="5120" width="9.140625" style="22"/>
    <col min="5121" max="5121" width="5.7109375" style="22" customWidth="1"/>
    <col min="5122" max="5122" width="42.7109375" style="22" customWidth="1"/>
    <col min="5123" max="5123" width="24.7109375" style="22" customWidth="1"/>
    <col min="5124" max="5124" width="17.7109375" style="22" customWidth="1"/>
    <col min="5125" max="5125" width="24.7109375" style="22" customWidth="1"/>
    <col min="5126" max="5126" width="16.7109375" style="22" customWidth="1"/>
    <col min="5127" max="5127" width="12.7109375" style="22" customWidth="1"/>
    <col min="5128" max="5128" width="16.7109375" style="22" customWidth="1"/>
    <col min="5129" max="5129" width="18.7109375" style="22" customWidth="1"/>
    <col min="5130" max="5376" width="9.140625" style="22"/>
    <col min="5377" max="5377" width="5.7109375" style="22" customWidth="1"/>
    <col min="5378" max="5378" width="42.7109375" style="22" customWidth="1"/>
    <col min="5379" max="5379" width="24.7109375" style="22" customWidth="1"/>
    <col min="5380" max="5380" width="17.7109375" style="22" customWidth="1"/>
    <col min="5381" max="5381" width="24.7109375" style="22" customWidth="1"/>
    <col min="5382" max="5382" width="16.7109375" style="22" customWidth="1"/>
    <col min="5383" max="5383" width="12.7109375" style="22" customWidth="1"/>
    <col min="5384" max="5384" width="16.7109375" style="22" customWidth="1"/>
    <col min="5385" max="5385" width="18.7109375" style="22" customWidth="1"/>
    <col min="5386" max="5632" width="9.140625" style="22"/>
    <col min="5633" max="5633" width="5.7109375" style="22" customWidth="1"/>
    <col min="5634" max="5634" width="42.7109375" style="22" customWidth="1"/>
    <col min="5635" max="5635" width="24.7109375" style="22" customWidth="1"/>
    <col min="5636" max="5636" width="17.7109375" style="22" customWidth="1"/>
    <col min="5637" max="5637" width="24.7109375" style="22" customWidth="1"/>
    <col min="5638" max="5638" width="16.7109375" style="22" customWidth="1"/>
    <col min="5639" max="5639" width="12.7109375" style="22" customWidth="1"/>
    <col min="5640" max="5640" width="16.7109375" style="22" customWidth="1"/>
    <col min="5641" max="5641" width="18.7109375" style="22" customWidth="1"/>
    <col min="5642" max="5888" width="9.140625" style="22"/>
    <col min="5889" max="5889" width="5.7109375" style="22" customWidth="1"/>
    <col min="5890" max="5890" width="42.7109375" style="22" customWidth="1"/>
    <col min="5891" max="5891" width="24.7109375" style="22" customWidth="1"/>
    <col min="5892" max="5892" width="17.7109375" style="22" customWidth="1"/>
    <col min="5893" max="5893" width="24.7109375" style="22" customWidth="1"/>
    <col min="5894" max="5894" width="16.7109375" style="22" customWidth="1"/>
    <col min="5895" max="5895" width="12.7109375" style="22" customWidth="1"/>
    <col min="5896" max="5896" width="16.7109375" style="22" customWidth="1"/>
    <col min="5897" max="5897" width="18.7109375" style="22" customWidth="1"/>
    <col min="5898" max="6144" width="9.140625" style="22"/>
    <col min="6145" max="6145" width="5.7109375" style="22" customWidth="1"/>
    <col min="6146" max="6146" width="42.7109375" style="22" customWidth="1"/>
    <col min="6147" max="6147" width="24.7109375" style="22" customWidth="1"/>
    <col min="6148" max="6148" width="17.7109375" style="22" customWidth="1"/>
    <col min="6149" max="6149" width="24.7109375" style="22" customWidth="1"/>
    <col min="6150" max="6150" width="16.7109375" style="22" customWidth="1"/>
    <col min="6151" max="6151" width="12.7109375" style="22" customWidth="1"/>
    <col min="6152" max="6152" width="16.7109375" style="22" customWidth="1"/>
    <col min="6153" max="6153" width="18.7109375" style="22" customWidth="1"/>
    <col min="6154" max="6400" width="9.140625" style="22"/>
    <col min="6401" max="6401" width="5.7109375" style="22" customWidth="1"/>
    <col min="6402" max="6402" width="42.7109375" style="22" customWidth="1"/>
    <col min="6403" max="6403" width="24.7109375" style="22" customWidth="1"/>
    <col min="6404" max="6404" width="17.7109375" style="22" customWidth="1"/>
    <col min="6405" max="6405" width="24.7109375" style="22" customWidth="1"/>
    <col min="6406" max="6406" width="16.7109375" style="22" customWidth="1"/>
    <col min="6407" max="6407" width="12.7109375" style="22" customWidth="1"/>
    <col min="6408" max="6408" width="16.7109375" style="22" customWidth="1"/>
    <col min="6409" max="6409" width="18.7109375" style="22" customWidth="1"/>
    <col min="6410" max="6656" width="9.140625" style="22"/>
    <col min="6657" max="6657" width="5.7109375" style="22" customWidth="1"/>
    <col min="6658" max="6658" width="42.7109375" style="22" customWidth="1"/>
    <col min="6659" max="6659" width="24.7109375" style="22" customWidth="1"/>
    <col min="6660" max="6660" width="17.7109375" style="22" customWidth="1"/>
    <col min="6661" max="6661" width="24.7109375" style="22" customWidth="1"/>
    <col min="6662" max="6662" width="16.7109375" style="22" customWidth="1"/>
    <col min="6663" max="6663" width="12.7109375" style="22" customWidth="1"/>
    <col min="6664" max="6664" width="16.7109375" style="22" customWidth="1"/>
    <col min="6665" max="6665" width="18.7109375" style="22" customWidth="1"/>
    <col min="6666" max="6912" width="9.140625" style="22"/>
    <col min="6913" max="6913" width="5.7109375" style="22" customWidth="1"/>
    <col min="6914" max="6914" width="42.7109375" style="22" customWidth="1"/>
    <col min="6915" max="6915" width="24.7109375" style="22" customWidth="1"/>
    <col min="6916" max="6916" width="17.7109375" style="22" customWidth="1"/>
    <col min="6917" max="6917" width="24.7109375" style="22" customWidth="1"/>
    <col min="6918" max="6918" width="16.7109375" style="22" customWidth="1"/>
    <col min="6919" max="6919" width="12.7109375" style="22" customWidth="1"/>
    <col min="6920" max="6920" width="16.7109375" style="22" customWidth="1"/>
    <col min="6921" max="6921" width="18.7109375" style="22" customWidth="1"/>
    <col min="6922" max="7168" width="9.140625" style="22"/>
    <col min="7169" max="7169" width="5.7109375" style="22" customWidth="1"/>
    <col min="7170" max="7170" width="42.7109375" style="22" customWidth="1"/>
    <col min="7171" max="7171" width="24.7109375" style="22" customWidth="1"/>
    <col min="7172" max="7172" width="17.7109375" style="22" customWidth="1"/>
    <col min="7173" max="7173" width="24.7109375" style="22" customWidth="1"/>
    <col min="7174" max="7174" width="16.7109375" style="22" customWidth="1"/>
    <col min="7175" max="7175" width="12.7109375" style="22" customWidth="1"/>
    <col min="7176" max="7176" width="16.7109375" style="22" customWidth="1"/>
    <col min="7177" max="7177" width="18.7109375" style="22" customWidth="1"/>
    <col min="7178" max="7424" width="9.140625" style="22"/>
    <col min="7425" max="7425" width="5.7109375" style="22" customWidth="1"/>
    <col min="7426" max="7426" width="42.7109375" style="22" customWidth="1"/>
    <col min="7427" max="7427" width="24.7109375" style="22" customWidth="1"/>
    <col min="7428" max="7428" width="17.7109375" style="22" customWidth="1"/>
    <col min="7429" max="7429" width="24.7109375" style="22" customWidth="1"/>
    <col min="7430" max="7430" width="16.7109375" style="22" customWidth="1"/>
    <col min="7431" max="7431" width="12.7109375" style="22" customWidth="1"/>
    <col min="7432" max="7432" width="16.7109375" style="22" customWidth="1"/>
    <col min="7433" max="7433" width="18.7109375" style="22" customWidth="1"/>
    <col min="7434" max="7680" width="9.140625" style="22"/>
    <col min="7681" max="7681" width="5.7109375" style="22" customWidth="1"/>
    <col min="7682" max="7682" width="42.7109375" style="22" customWidth="1"/>
    <col min="7683" max="7683" width="24.7109375" style="22" customWidth="1"/>
    <col min="7684" max="7684" width="17.7109375" style="22" customWidth="1"/>
    <col min="7685" max="7685" width="24.7109375" style="22" customWidth="1"/>
    <col min="7686" max="7686" width="16.7109375" style="22" customWidth="1"/>
    <col min="7687" max="7687" width="12.7109375" style="22" customWidth="1"/>
    <col min="7688" max="7688" width="16.7109375" style="22" customWidth="1"/>
    <col min="7689" max="7689" width="18.7109375" style="22" customWidth="1"/>
    <col min="7690" max="7936" width="9.140625" style="22"/>
    <col min="7937" max="7937" width="5.7109375" style="22" customWidth="1"/>
    <col min="7938" max="7938" width="42.7109375" style="22" customWidth="1"/>
    <col min="7939" max="7939" width="24.7109375" style="22" customWidth="1"/>
    <col min="7940" max="7940" width="17.7109375" style="22" customWidth="1"/>
    <col min="7941" max="7941" width="24.7109375" style="22" customWidth="1"/>
    <col min="7942" max="7942" width="16.7109375" style="22" customWidth="1"/>
    <col min="7943" max="7943" width="12.7109375" style="22" customWidth="1"/>
    <col min="7944" max="7944" width="16.7109375" style="22" customWidth="1"/>
    <col min="7945" max="7945" width="18.7109375" style="22" customWidth="1"/>
    <col min="7946" max="8192" width="9.140625" style="22"/>
    <col min="8193" max="8193" width="5.7109375" style="22" customWidth="1"/>
    <col min="8194" max="8194" width="42.7109375" style="22" customWidth="1"/>
    <col min="8195" max="8195" width="24.7109375" style="22" customWidth="1"/>
    <col min="8196" max="8196" width="17.7109375" style="22" customWidth="1"/>
    <col min="8197" max="8197" width="24.7109375" style="22" customWidth="1"/>
    <col min="8198" max="8198" width="16.7109375" style="22" customWidth="1"/>
    <col min="8199" max="8199" width="12.7109375" style="22" customWidth="1"/>
    <col min="8200" max="8200" width="16.7109375" style="22" customWidth="1"/>
    <col min="8201" max="8201" width="18.7109375" style="22" customWidth="1"/>
    <col min="8202" max="8448" width="9.140625" style="22"/>
    <col min="8449" max="8449" width="5.7109375" style="22" customWidth="1"/>
    <col min="8450" max="8450" width="42.7109375" style="22" customWidth="1"/>
    <col min="8451" max="8451" width="24.7109375" style="22" customWidth="1"/>
    <col min="8452" max="8452" width="17.7109375" style="22" customWidth="1"/>
    <col min="8453" max="8453" width="24.7109375" style="22" customWidth="1"/>
    <col min="8454" max="8454" width="16.7109375" style="22" customWidth="1"/>
    <col min="8455" max="8455" width="12.7109375" style="22" customWidth="1"/>
    <col min="8456" max="8456" width="16.7109375" style="22" customWidth="1"/>
    <col min="8457" max="8457" width="18.7109375" style="22" customWidth="1"/>
    <col min="8458" max="8704" width="9.140625" style="22"/>
    <col min="8705" max="8705" width="5.7109375" style="22" customWidth="1"/>
    <col min="8706" max="8706" width="42.7109375" style="22" customWidth="1"/>
    <col min="8707" max="8707" width="24.7109375" style="22" customWidth="1"/>
    <col min="8708" max="8708" width="17.7109375" style="22" customWidth="1"/>
    <col min="8709" max="8709" width="24.7109375" style="22" customWidth="1"/>
    <col min="8710" max="8710" width="16.7109375" style="22" customWidth="1"/>
    <col min="8711" max="8711" width="12.7109375" style="22" customWidth="1"/>
    <col min="8712" max="8712" width="16.7109375" style="22" customWidth="1"/>
    <col min="8713" max="8713" width="18.7109375" style="22" customWidth="1"/>
    <col min="8714" max="8960" width="9.140625" style="22"/>
    <col min="8961" max="8961" width="5.7109375" style="22" customWidth="1"/>
    <col min="8962" max="8962" width="42.7109375" style="22" customWidth="1"/>
    <col min="8963" max="8963" width="24.7109375" style="22" customWidth="1"/>
    <col min="8964" max="8964" width="17.7109375" style="22" customWidth="1"/>
    <col min="8965" max="8965" width="24.7109375" style="22" customWidth="1"/>
    <col min="8966" max="8966" width="16.7109375" style="22" customWidth="1"/>
    <col min="8967" max="8967" width="12.7109375" style="22" customWidth="1"/>
    <col min="8968" max="8968" width="16.7109375" style="22" customWidth="1"/>
    <col min="8969" max="8969" width="18.7109375" style="22" customWidth="1"/>
    <col min="8970" max="9216" width="9.140625" style="22"/>
    <col min="9217" max="9217" width="5.7109375" style="22" customWidth="1"/>
    <col min="9218" max="9218" width="42.7109375" style="22" customWidth="1"/>
    <col min="9219" max="9219" width="24.7109375" style="22" customWidth="1"/>
    <col min="9220" max="9220" width="17.7109375" style="22" customWidth="1"/>
    <col min="9221" max="9221" width="24.7109375" style="22" customWidth="1"/>
    <col min="9222" max="9222" width="16.7109375" style="22" customWidth="1"/>
    <col min="9223" max="9223" width="12.7109375" style="22" customWidth="1"/>
    <col min="9224" max="9224" width="16.7109375" style="22" customWidth="1"/>
    <col min="9225" max="9225" width="18.7109375" style="22" customWidth="1"/>
    <col min="9226" max="9472" width="9.140625" style="22"/>
    <col min="9473" max="9473" width="5.7109375" style="22" customWidth="1"/>
    <col min="9474" max="9474" width="42.7109375" style="22" customWidth="1"/>
    <col min="9475" max="9475" width="24.7109375" style="22" customWidth="1"/>
    <col min="9476" max="9476" width="17.7109375" style="22" customWidth="1"/>
    <col min="9477" max="9477" width="24.7109375" style="22" customWidth="1"/>
    <col min="9478" max="9478" width="16.7109375" style="22" customWidth="1"/>
    <col min="9479" max="9479" width="12.7109375" style="22" customWidth="1"/>
    <col min="9480" max="9480" width="16.7109375" style="22" customWidth="1"/>
    <col min="9481" max="9481" width="18.7109375" style="22" customWidth="1"/>
    <col min="9482" max="9728" width="9.140625" style="22"/>
    <col min="9729" max="9729" width="5.7109375" style="22" customWidth="1"/>
    <col min="9730" max="9730" width="42.7109375" style="22" customWidth="1"/>
    <col min="9731" max="9731" width="24.7109375" style="22" customWidth="1"/>
    <col min="9732" max="9732" width="17.7109375" style="22" customWidth="1"/>
    <col min="9733" max="9733" width="24.7109375" style="22" customWidth="1"/>
    <col min="9734" max="9734" width="16.7109375" style="22" customWidth="1"/>
    <col min="9735" max="9735" width="12.7109375" style="22" customWidth="1"/>
    <col min="9736" max="9736" width="16.7109375" style="22" customWidth="1"/>
    <col min="9737" max="9737" width="18.7109375" style="22" customWidth="1"/>
    <col min="9738" max="9984" width="9.140625" style="22"/>
    <col min="9985" max="9985" width="5.7109375" style="22" customWidth="1"/>
    <col min="9986" max="9986" width="42.7109375" style="22" customWidth="1"/>
    <col min="9987" max="9987" width="24.7109375" style="22" customWidth="1"/>
    <col min="9988" max="9988" width="17.7109375" style="22" customWidth="1"/>
    <col min="9989" max="9989" width="24.7109375" style="22" customWidth="1"/>
    <col min="9990" max="9990" width="16.7109375" style="22" customWidth="1"/>
    <col min="9991" max="9991" width="12.7109375" style="22" customWidth="1"/>
    <col min="9992" max="9992" width="16.7109375" style="22" customWidth="1"/>
    <col min="9993" max="9993" width="18.7109375" style="22" customWidth="1"/>
    <col min="9994" max="10240" width="9.140625" style="22"/>
    <col min="10241" max="10241" width="5.7109375" style="22" customWidth="1"/>
    <col min="10242" max="10242" width="42.7109375" style="22" customWidth="1"/>
    <col min="10243" max="10243" width="24.7109375" style="22" customWidth="1"/>
    <col min="10244" max="10244" width="17.7109375" style="22" customWidth="1"/>
    <col min="10245" max="10245" width="24.7109375" style="22" customWidth="1"/>
    <col min="10246" max="10246" width="16.7109375" style="22" customWidth="1"/>
    <col min="10247" max="10247" width="12.7109375" style="22" customWidth="1"/>
    <col min="10248" max="10248" width="16.7109375" style="22" customWidth="1"/>
    <col min="10249" max="10249" width="18.7109375" style="22" customWidth="1"/>
    <col min="10250" max="10496" width="9.140625" style="22"/>
    <col min="10497" max="10497" width="5.7109375" style="22" customWidth="1"/>
    <col min="10498" max="10498" width="42.7109375" style="22" customWidth="1"/>
    <col min="10499" max="10499" width="24.7109375" style="22" customWidth="1"/>
    <col min="10500" max="10500" width="17.7109375" style="22" customWidth="1"/>
    <col min="10501" max="10501" width="24.7109375" style="22" customWidth="1"/>
    <col min="10502" max="10502" width="16.7109375" style="22" customWidth="1"/>
    <col min="10503" max="10503" width="12.7109375" style="22" customWidth="1"/>
    <col min="10504" max="10504" width="16.7109375" style="22" customWidth="1"/>
    <col min="10505" max="10505" width="18.7109375" style="22" customWidth="1"/>
    <col min="10506" max="10752" width="9.140625" style="22"/>
    <col min="10753" max="10753" width="5.7109375" style="22" customWidth="1"/>
    <col min="10754" max="10754" width="42.7109375" style="22" customWidth="1"/>
    <col min="10755" max="10755" width="24.7109375" style="22" customWidth="1"/>
    <col min="10756" max="10756" width="17.7109375" style="22" customWidth="1"/>
    <col min="10757" max="10757" width="24.7109375" style="22" customWidth="1"/>
    <col min="10758" max="10758" width="16.7109375" style="22" customWidth="1"/>
    <col min="10759" max="10759" width="12.7109375" style="22" customWidth="1"/>
    <col min="10760" max="10760" width="16.7109375" style="22" customWidth="1"/>
    <col min="10761" max="10761" width="18.7109375" style="22" customWidth="1"/>
    <col min="10762" max="11008" width="9.140625" style="22"/>
    <col min="11009" max="11009" width="5.7109375" style="22" customWidth="1"/>
    <col min="11010" max="11010" width="42.7109375" style="22" customWidth="1"/>
    <col min="11011" max="11011" width="24.7109375" style="22" customWidth="1"/>
    <col min="11012" max="11012" width="17.7109375" style="22" customWidth="1"/>
    <col min="11013" max="11013" width="24.7109375" style="22" customWidth="1"/>
    <col min="11014" max="11014" width="16.7109375" style="22" customWidth="1"/>
    <col min="11015" max="11015" width="12.7109375" style="22" customWidth="1"/>
    <col min="11016" max="11016" width="16.7109375" style="22" customWidth="1"/>
    <col min="11017" max="11017" width="18.7109375" style="22" customWidth="1"/>
    <col min="11018" max="11264" width="9.140625" style="22"/>
    <col min="11265" max="11265" width="5.7109375" style="22" customWidth="1"/>
    <col min="11266" max="11266" width="42.7109375" style="22" customWidth="1"/>
    <col min="11267" max="11267" width="24.7109375" style="22" customWidth="1"/>
    <col min="11268" max="11268" width="17.7109375" style="22" customWidth="1"/>
    <col min="11269" max="11269" width="24.7109375" style="22" customWidth="1"/>
    <col min="11270" max="11270" width="16.7109375" style="22" customWidth="1"/>
    <col min="11271" max="11271" width="12.7109375" style="22" customWidth="1"/>
    <col min="11272" max="11272" width="16.7109375" style="22" customWidth="1"/>
    <col min="11273" max="11273" width="18.7109375" style="22" customWidth="1"/>
    <col min="11274" max="11520" width="9.140625" style="22"/>
    <col min="11521" max="11521" width="5.7109375" style="22" customWidth="1"/>
    <col min="11522" max="11522" width="42.7109375" style="22" customWidth="1"/>
    <col min="11523" max="11523" width="24.7109375" style="22" customWidth="1"/>
    <col min="11524" max="11524" width="17.7109375" style="22" customWidth="1"/>
    <col min="11525" max="11525" width="24.7109375" style="22" customWidth="1"/>
    <col min="11526" max="11526" width="16.7109375" style="22" customWidth="1"/>
    <col min="11527" max="11527" width="12.7109375" style="22" customWidth="1"/>
    <col min="11528" max="11528" width="16.7109375" style="22" customWidth="1"/>
    <col min="11529" max="11529" width="18.7109375" style="22" customWidth="1"/>
    <col min="11530" max="11776" width="9.140625" style="22"/>
    <col min="11777" max="11777" width="5.7109375" style="22" customWidth="1"/>
    <col min="11778" max="11778" width="42.7109375" style="22" customWidth="1"/>
    <col min="11779" max="11779" width="24.7109375" style="22" customWidth="1"/>
    <col min="11780" max="11780" width="17.7109375" style="22" customWidth="1"/>
    <col min="11781" max="11781" width="24.7109375" style="22" customWidth="1"/>
    <col min="11782" max="11782" width="16.7109375" style="22" customWidth="1"/>
    <col min="11783" max="11783" width="12.7109375" style="22" customWidth="1"/>
    <col min="11784" max="11784" width="16.7109375" style="22" customWidth="1"/>
    <col min="11785" max="11785" width="18.7109375" style="22" customWidth="1"/>
    <col min="11786" max="12032" width="9.140625" style="22"/>
    <col min="12033" max="12033" width="5.7109375" style="22" customWidth="1"/>
    <col min="12034" max="12034" width="42.7109375" style="22" customWidth="1"/>
    <col min="12035" max="12035" width="24.7109375" style="22" customWidth="1"/>
    <col min="12036" max="12036" width="17.7109375" style="22" customWidth="1"/>
    <col min="12037" max="12037" width="24.7109375" style="22" customWidth="1"/>
    <col min="12038" max="12038" width="16.7109375" style="22" customWidth="1"/>
    <col min="12039" max="12039" width="12.7109375" style="22" customWidth="1"/>
    <col min="12040" max="12040" width="16.7109375" style="22" customWidth="1"/>
    <col min="12041" max="12041" width="18.7109375" style="22" customWidth="1"/>
    <col min="12042" max="12288" width="9.140625" style="22"/>
    <col min="12289" max="12289" width="5.7109375" style="22" customWidth="1"/>
    <col min="12290" max="12290" width="42.7109375" style="22" customWidth="1"/>
    <col min="12291" max="12291" width="24.7109375" style="22" customWidth="1"/>
    <col min="12292" max="12292" width="17.7109375" style="22" customWidth="1"/>
    <col min="12293" max="12293" width="24.7109375" style="22" customWidth="1"/>
    <col min="12294" max="12294" width="16.7109375" style="22" customWidth="1"/>
    <col min="12295" max="12295" width="12.7109375" style="22" customWidth="1"/>
    <col min="12296" max="12296" width="16.7109375" style="22" customWidth="1"/>
    <col min="12297" max="12297" width="18.7109375" style="22" customWidth="1"/>
    <col min="12298" max="12544" width="9.140625" style="22"/>
    <col min="12545" max="12545" width="5.7109375" style="22" customWidth="1"/>
    <col min="12546" max="12546" width="42.7109375" style="22" customWidth="1"/>
    <col min="12547" max="12547" width="24.7109375" style="22" customWidth="1"/>
    <col min="12548" max="12548" width="17.7109375" style="22" customWidth="1"/>
    <col min="12549" max="12549" width="24.7109375" style="22" customWidth="1"/>
    <col min="12550" max="12550" width="16.7109375" style="22" customWidth="1"/>
    <col min="12551" max="12551" width="12.7109375" style="22" customWidth="1"/>
    <col min="12552" max="12552" width="16.7109375" style="22" customWidth="1"/>
    <col min="12553" max="12553" width="18.7109375" style="22" customWidth="1"/>
    <col min="12554" max="12800" width="9.140625" style="22"/>
    <col min="12801" max="12801" width="5.7109375" style="22" customWidth="1"/>
    <col min="12802" max="12802" width="42.7109375" style="22" customWidth="1"/>
    <col min="12803" max="12803" width="24.7109375" style="22" customWidth="1"/>
    <col min="12804" max="12804" width="17.7109375" style="22" customWidth="1"/>
    <col min="12805" max="12805" width="24.7109375" style="22" customWidth="1"/>
    <col min="12806" max="12806" width="16.7109375" style="22" customWidth="1"/>
    <col min="12807" max="12807" width="12.7109375" style="22" customWidth="1"/>
    <col min="12808" max="12808" width="16.7109375" style="22" customWidth="1"/>
    <col min="12809" max="12809" width="18.7109375" style="22" customWidth="1"/>
    <col min="12810" max="13056" width="9.140625" style="22"/>
    <col min="13057" max="13057" width="5.7109375" style="22" customWidth="1"/>
    <col min="13058" max="13058" width="42.7109375" style="22" customWidth="1"/>
    <col min="13059" max="13059" width="24.7109375" style="22" customWidth="1"/>
    <col min="13060" max="13060" width="17.7109375" style="22" customWidth="1"/>
    <col min="13061" max="13061" width="24.7109375" style="22" customWidth="1"/>
    <col min="13062" max="13062" width="16.7109375" style="22" customWidth="1"/>
    <col min="13063" max="13063" width="12.7109375" style="22" customWidth="1"/>
    <col min="13064" max="13064" width="16.7109375" style="22" customWidth="1"/>
    <col min="13065" max="13065" width="18.7109375" style="22" customWidth="1"/>
    <col min="13066" max="13312" width="9.140625" style="22"/>
    <col min="13313" max="13313" width="5.7109375" style="22" customWidth="1"/>
    <col min="13314" max="13314" width="42.7109375" style="22" customWidth="1"/>
    <col min="13315" max="13315" width="24.7109375" style="22" customWidth="1"/>
    <col min="13316" max="13316" width="17.7109375" style="22" customWidth="1"/>
    <col min="13317" max="13317" width="24.7109375" style="22" customWidth="1"/>
    <col min="13318" max="13318" width="16.7109375" style="22" customWidth="1"/>
    <col min="13319" max="13319" width="12.7109375" style="22" customWidth="1"/>
    <col min="13320" max="13320" width="16.7109375" style="22" customWidth="1"/>
    <col min="13321" max="13321" width="18.7109375" style="22" customWidth="1"/>
    <col min="13322" max="13568" width="9.140625" style="22"/>
    <col min="13569" max="13569" width="5.7109375" style="22" customWidth="1"/>
    <col min="13570" max="13570" width="42.7109375" style="22" customWidth="1"/>
    <col min="13571" max="13571" width="24.7109375" style="22" customWidth="1"/>
    <col min="13572" max="13572" width="17.7109375" style="22" customWidth="1"/>
    <col min="13573" max="13573" width="24.7109375" style="22" customWidth="1"/>
    <col min="13574" max="13574" width="16.7109375" style="22" customWidth="1"/>
    <col min="13575" max="13575" width="12.7109375" style="22" customWidth="1"/>
    <col min="13576" max="13576" width="16.7109375" style="22" customWidth="1"/>
    <col min="13577" max="13577" width="18.7109375" style="22" customWidth="1"/>
    <col min="13578" max="13824" width="9.140625" style="22"/>
    <col min="13825" max="13825" width="5.7109375" style="22" customWidth="1"/>
    <col min="13826" max="13826" width="42.7109375" style="22" customWidth="1"/>
    <col min="13827" max="13827" width="24.7109375" style="22" customWidth="1"/>
    <col min="13828" max="13828" width="17.7109375" style="22" customWidth="1"/>
    <col min="13829" max="13829" width="24.7109375" style="22" customWidth="1"/>
    <col min="13830" max="13830" width="16.7109375" style="22" customWidth="1"/>
    <col min="13831" max="13831" width="12.7109375" style="22" customWidth="1"/>
    <col min="13832" max="13832" width="16.7109375" style="22" customWidth="1"/>
    <col min="13833" max="13833" width="18.7109375" style="22" customWidth="1"/>
    <col min="13834" max="14080" width="9.140625" style="22"/>
    <col min="14081" max="14081" width="5.7109375" style="22" customWidth="1"/>
    <col min="14082" max="14082" width="42.7109375" style="22" customWidth="1"/>
    <col min="14083" max="14083" width="24.7109375" style="22" customWidth="1"/>
    <col min="14084" max="14084" width="17.7109375" style="22" customWidth="1"/>
    <col min="14085" max="14085" width="24.7109375" style="22" customWidth="1"/>
    <col min="14086" max="14086" width="16.7109375" style="22" customWidth="1"/>
    <col min="14087" max="14087" width="12.7109375" style="22" customWidth="1"/>
    <col min="14088" max="14088" width="16.7109375" style="22" customWidth="1"/>
    <col min="14089" max="14089" width="18.7109375" style="22" customWidth="1"/>
    <col min="14090" max="14336" width="9.140625" style="22"/>
    <col min="14337" max="14337" width="5.7109375" style="22" customWidth="1"/>
    <col min="14338" max="14338" width="42.7109375" style="22" customWidth="1"/>
    <col min="14339" max="14339" width="24.7109375" style="22" customWidth="1"/>
    <col min="14340" max="14340" width="17.7109375" style="22" customWidth="1"/>
    <col min="14341" max="14341" width="24.7109375" style="22" customWidth="1"/>
    <col min="14342" max="14342" width="16.7109375" style="22" customWidth="1"/>
    <col min="14343" max="14343" width="12.7109375" style="22" customWidth="1"/>
    <col min="14344" max="14344" width="16.7109375" style="22" customWidth="1"/>
    <col min="14345" max="14345" width="18.7109375" style="22" customWidth="1"/>
    <col min="14346" max="14592" width="9.140625" style="22"/>
    <col min="14593" max="14593" width="5.7109375" style="22" customWidth="1"/>
    <col min="14594" max="14594" width="42.7109375" style="22" customWidth="1"/>
    <col min="14595" max="14595" width="24.7109375" style="22" customWidth="1"/>
    <col min="14596" max="14596" width="17.7109375" style="22" customWidth="1"/>
    <col min="14597" max="14597" width="24.7109375" style="22" customWidth="1"/>
    <col min="14598" max="14598" width="16.7109375" style="22" customWidth="1"/>
    <col min="14599" max="14599" width="12.7109375" style="22" customWidth="1"/>
    <col min="14600" max="14600" width="16.7109375" style="22" customWidth="1"/>
    <col min="14601" max="14601" width="18.7109375" style="22" customWidth="1"/>
    <col min="14602" max="14848" width="9.140625" style="22"/>
    <col min="14849" max="14849" width="5.7109375" style="22" customWidth="1"/>
    <col min="14850" max="14850" width="42.7109375" style="22" customWidth="1"/>
    <col min="14851" max="14851" width="24.7109375" style="22" customWidth="1"/>
    <col min="14852" max="14852" width="17.7109375" style="22" customWidth="1"/>
    <col min="14853" max="14853" width="24.7109375" style="22" customWidth="1"/>
    <col min="14854" max="14854" width="16.7109375" style="22" customWidth="1"/>
    <col min="14855" max="14855" width="12.7109375" style="22" customWidth="1"/>
    <col min="14856" max="14856" width="16.7109375" style="22" customWidth="1"/>
    <col min="14857" max="14857" width="18.7109375" style="22" customWidth="1"/>
    <col min="14858" max="15104" width="9.140625" style="22"/>
    <col min="15105" max="15105" width="5.7109375" style="22" customWidth="1"/>
    <col min="15106" max="15106" width="42.7109375" style="22" customWidth="1"/>
    <col min="15107" max="15107" width="24.7109375" style="22" customWidth="1"/>
    <col min="15108" max="15108" width="17.7109375" style="22" customWidth="1"/>
    <col min="15109" max="15109" width="24.7109375" style="22" customWidth="1"/>
    <col min="15110" max="15110" width="16.7109375" style="22" customWidth="1"/>
    <col min="15111" max="15111" width="12.7109375" style="22" customWidth="1"/>
    <col min="15112" max="15112" width="16.7109375" style="22" customWidth="1"/>
    <col min="15113" max="15113" width="18.7109375" style="22" customWidth="1"/>
    <col min="15114" max="15360" width="9.140625" style="22"/>
    <col min="15361" max="15361" width="5.7109375" style="22" customWidth="1"/>
    <col min="15362" max="15362" width="42.7109375" style="22" customWidth="1"/>
    <col min="15363" max="15363" width="24.7109375" style="22" customWidth="1"/>
    <col min="15364" max="15364" width="17.7109375" style="22" customWidth="1"/>
    <col min="15365" max="15365" width="24.7109375" style="22" customWidth="1"/>
    <col min="15366" max="15366" width="16.7109375" style="22" customWidth="1"/>
    <col min="15367" max="15367" width="12.7109375" style="22" customWidth="1"/>
    <col min="15368" max="15368" width="16.7109375" style="22" customWidth="1"/>
    <col min="15369" max="15369" width="18.7109375" style="22" customWidth="1"/>
    <col min="15370" max="15616" width="9.140625" style="22"/>
    <col min="15617" max="15617" width="5.7109375" style="22" customWidth="1"/>
    <col min="15618" max="15618" width="42.7109375" style="22" customWidth="1"/>
    <col min="15619" max="15619" width="24.7109375" style="22" customWidth="1"/>
    <col min="15620" max="15620" width="17.7109375" style="22" customWidth="1"/>
    <col min="15621" max="15621" width="24.7109375" style="22" customWidth="1"/>
    <col min="15622" max="15622" width="16.7109375" style="22" customWidth="1"/>
    <col min="15623" max="15623" width="12.7109375" style="22" customWidth="1"/>
    <col min="15624" max="15624" width="16.7109375" style="22" customWidth="1"/>
    <col min="15625" max="15625" width="18.7109375" style="22" customWidth="1"/>
    <col min="15626" max="15872" width="9.140625" style="22"/>
    <col min="15873" max="15873" width="5.7109375" style="22" customWidth="1"/>
    <col min="15874" max="15874" width="42.7109375" style="22" customWidth="1"/>
    <col min="15875" max="15875" width="24.7109375" style="22" customWidth="1"/>
    <col min="15876" max="15876" width="17.7109375" style="22" customWidth="1"/>
    <col min="15877" max="15877" width="24.7109375" style="22" customWidth="1"/>
    <col min="15878" max="15878" width="16.7109375" style="22" customWidth="1"/>
    <col min="15879" max="15879" width="12.7109375" style="22" customWidth="1"/>
    <col min="15880" max="15880" width="16.7109375" style="22" customWidth="1"/>
    <col min="15881" max="15881" width="18.7109375" style="22" customWidth="1"/>
    <col min="15882" max="16128" width="9.140625" style="22"/>
    <col min="16129" max="16129" width="5.7109375" style="22" customWidth="1"/>
    <col min="16130" max="16130" width="42.7109375" style="22" customWidth="1"/>
    <col min="16131" max="16131" width="24.7109375" style="22" customWidth="1"/>
    <col min="16132" max="16132" width="17.7109375" style="22" customWidth="1"/>
    <col min="16133" max="16133" width="24.7109375" style="22" customWidth="1"/>
    <col min="16134" max="16134" width="16.7109375" style="22" customWidth="1"/>
    <col min="16135" max="16135" width="12.7109375" style="22" customWidth="1"/>
    <col min="16136" max="16136" width="16.7109375" style="22" customWidth="1"/>
    <col min="16137" max="16137" width="18.7109375" style="22" customWidth="1"/>
    <col min="16138" max="16384" width="9.140625" style="22"/>
  </cols>
  <sheetData>
    <row r="1" spans="1:9" ht="54.95" customHeight="1" x14ac:dyDescent="0.25">
      <c r="A1" s="287"/>
      <c r="B1" s="287"/>
      <c r="C1" s="287"/>
      <c r="D1" s="287"/>
      <c r="E1" s="287"/>
      <c r="F1" s="287"/>
      <c r="G1" s="293" t="s">
        <v>795</v>
      </c>
      <c r="H1" s="293"/>
      <c r="I1" s="293"/>
    </row>
    <row r="2" spans="1:9" ht="15.75" x14ac:dyDescent="0.25">
      <c r="A2" s="294" t="s">
        <v>609</v>
      </c>
      <c r="B2" s="294"/>
      <c r="C2" s="294"/>
      <c r="D2" s="294"/>
      <c r="E2" s="294"/>
      <c r="F2" s="294"/>
      <c r="G2" s="294"/>
      <c r="H2" s="294"/>
      <c r="I2" s="294"/>
    </row>
    <row r="3" spans="1:9" ht="15.75" x14ac:dyDescent="0.25">
      <c r="A3" s="294" t="s">
        <v>769</v>
      </c>
      <c r="B3" s="294"/>
      <c r="C3" s="294"/>
      <c r="D3" s="294"/>
      <c r="E3" s="294"/>
      <c r="F3" s="294"/>
      <c r="G3" s="294"/>
      <c r="H3" s="294"/>
      <c r="I3" s="294"/>
    </row>
    <row r="4" spans="1:9" ht="15.75" x14ac:dyDescent="0.25">
      <c r="A4" s="295" t="s">
        <v>29</v>
      </c>
      <c r="B4" s="295"/>
      <c r="C4" s="295"/>
      <c r="D4" s="295"/>
      <c r="E4" s="295"/>
      <c r="F4" s="295"/>
      <c r="G4" s="295"/>
      <c r="H4" s="295"/>
      <c r="I4" s="295"/>
    </row>
    <row r="5" spans="1:9" ht="15.75" thickBot="1" x14ac:dyDescent="0.3"/>
    <row r="6" spans="1:9" ht="30" customHeight="1" thickBot="1" x14ac:dyDescent="0.3">
      <c r="A6" s="296" t="s">
        <v>0</v>
      </c>
      <c r="B6" s="296" t="s">
        <v>1</v>
      </c>
      <c r="C6" s="296" t="s">
        <v>2</v>
      </c>
      <c r="D6" s="296"/>
      <c r="E6" s="296" t="s">
        <v>3</v>
      </c>
      <c r="F6" s="296"/>
      <c r="G6" s="296" t="s">
        <v>793</v>
      </c>
      <c r="H6" s="296" t="s">
        <v>4</v>
      </c>
      <c r="I6" s="296" t="s">
        <v>794</v>
      </c>
    </row>
    <row r="7" spans="1:9" ht="30" customHeight="1" thickBot="1" x14ac:dyDescent="0.3">
      <c r="A7" s="296"/>
      <c r="B7" s="296"/>
      <c r="C7" s="275" t="s">
        <v>6</v>
      </c>
      <c r="D7" s="275" t="s">
        <v>5</v>
      </c>
      <c r="E7" s="275" t="s">
        <v>5</v>
      </c>
      <c r="F7" s="275" t="s">
        <v>6</v>
      </c>
      <c r="G7" s="296"/>
      <c r="H7" s="296"/>
      <c r="I7" s="296"/>
    </row>
    <row r="8" spans="1:9" ht="15.75" thickBot="1" x14ac:dyDescent="0.3">
      <c r="A8" s="72"/>
      <c r="B8" s="73" t="s">
        <v>846</v>
      </c>
      <c r="C8" s="73"/>
      <c r="D8" s="73"/>
      <c r="E8" s="73"/>
      <c r="F8" s="73"/>
      <c r="G8" s="73"/>
      <c r="H8" s="73"/>
      <c r="I8" s="74"/>
    </row>
    <row r="9" spans="1:9" s="1" customFormat="1" ht="12.75" x14ac:dyDescent="0.2">
      <c r="A9" s="46">
        <v>1</v>
      </c>
      <c r="B9" s="150" t="s">
        <v>813</v>
      </c>
      <c r="C9" s="90" t="s">
        <v>31</v>
      </c>
      <c r="D9" s="151" t="s">
        <v>33</v>
      </c>
      <c r="E9" s="252"/>
      <c r="F9" s="253"/>
      <c r="G9" s="90">
        <v>20</v>
      </c>
      <c r="H9" s="6"/>
      <c r="I9" s="7">
        <f t="shared" ref="I9:I53" si="0">G9*ROUND(H9,2)</f>
        <v>0</v>
      </c>
    </row>
    <row r="10" spans="1:9" s="1" customFormat="1" ht="12.75" x14ac:dyDescent="0.2">
      <c r="A10" s="70">
        <v>2</v>
      </c>
      <c r="B10" s="152" t="s">
        <v>814</v>
      </c>
      <c r="C10" s="96" t="s">
        <v>31</v>
      </c>
      <c r="D10" s="153" t="s">
        <v>33</v>
      </c>
      <c r="E10" s="254"/>
      <c r="F10" s="255"/>
      <c r="G10" s="94">
        <v>50</v>
      </c>
      <c r="H10" s="39"/>
      <c r="I10" s="71">
        <f t="shared" si="0"/>
        <v>0</v>
      </c>
    </row>
    <row r="11" spans="1:9" s="1" customFormat="1" ht="12.75" x14ac:dyDescent="0.2">
      <c r="A11" s="70">
        <v>3</v>
      </c>
      <c r="B11" s="152" t="s">
        <v>815</v>
      </c>
      <c r="C11" s="96" t="s">
        <v>24</v>
      </c>
      <c r="D11" s="153" t="s">
        <v>34</v>
      </c>
      <c r="E11" s="254"/>
      <c r="F11" s="255"/>
      <c r="G11" s="94">
        <v>100</v>
      </c>
      <c r="H11" s="39"/>
      <c r="I11" s="71">
        <f t="shared" si="0"/>
        <v>0</v>
      </c>
    </row>
    <row r="12" spans="1:9" s="1" customFormat="1" ht="12.75" x14ac:dyDescent="0.2">
      <c r="A12" s="70">
        <v>4</v>
      </c>
      <c r="B12" s="152" t="s">
        <v>816</v>
      </c>
      <c r="C12" s="96" t="s">
        <v>24</v>
      </c>
      <c r="D12" s="153" t="s">
        <v>34</v>
      </c>
      <c r="E12" s="254"/>
      <c r="F12" s="255"/>
      <c r="G12" s="94">
        <v>20</v>
      </c>
      <c r="H12" s="39"/>
      <c r="I12" s="71">
        <f t="shared" si="0"/>
        <v>0</v>
      </c>
    </row>
    <row r="13" spans="1:9" s="1" customFormat="1" ht="12.75" x14ac:dyDescent="0.2">
      <c r="A13" s="70">
        <v>5</v>
      </c>
      <c r="B13" s="152" t="s">
        <v>817</v>
      </c>
      <c r="C13" s="96" t="s">
        <v>24</v>
      </c>
      <c r="D13" s="153" t="s">
        <v>818</v>
      </c>
      <c r="E13" s="254"/>
      <c r="F13" s="255"/>
      <c r="G13" s="94">
        <v>100</v>
      </c>
      <c r="H13" s="39"/>
      <c r="I13" s="71">
        <f t="shared" si="0"/>
        <v>0</v>
      </c>
    </row>
    <row r="14" spans="1:9" s="1" customFormat="1" ht="12.75" x14ac:dyDescent="0.2">
      <c r="A14" s="70">
        <v>6</v>
      </c>
      <c r="B14" s="152" t="s">
        <v>819</v>
      </c>
      <c r="C14" s="96" t="s">
        <v>24</v>
      </c>
      <c r="D14" s="153" t="s">
        <v>820</v>
      </c>
      <c r="E14" s="254"/>
      <c r="F14" s="255"/>
      <c r="G14" s="94">
        <v>20</v>
      </c>
      <c r="H14" s="39"/>
      <c r="I14" s="71">
        <f t="shared" si="0"/>
        <v>0</v>
      </c>
    </row>
    <row r="15" spans="1:9" s="1" customFormat="1" ht="12.75" x14ac:dyDescent="0.2">
      <c r="A15" s="70">
        <v>7</v>
      </c>
      <c r="B15" s="152" t="s">
        <v>821</v>
      </c>
      <c r="C15" s="96" t="s">
        <v>24</v>
      </c>
      <c r="D15" s="153" t="s">
        <v>820</v>
      </c>
      <c r="E15" s="254"/>
      <c r="F15" s="255"/>
      <c r="G15" s="94">
        <v>20</v>
      </c>
      <c r="H15" s="39"/>
      <c r="I15" s="71">
        <f t="shared" si="0"/>
        <v>0</v>
      </c>
    </row>
    <row r="16" spans="1:9" s="1" customFormat="1" ht="12.75" x14ac:dyDescent="0.2">
      <c r="A16" s="70">
        <v>8</v>
      </c>
      <c r="B16" s="152" t="s">
        <v>822</v>
      </c>
      <c r="C16" s="96" t="s">
        <v>31</v>
      </c>
      <c r="D16" s="153" t="s">
        <v>35</v>
      </c>
      <c r="E16" s="254"/>
      <c r="F16" s="255"/>
      <c r="G16" s="94">
        <v>50</v>
      </c>
      <c r="H16" s="39"/>
      <c r="I16" s="71">
        <f t="shared" si="0"/>
        <v>0</v>
      </c>
    </row>
    <row r="17" spans="1:9" s="1" customFormat="1" ht="12.75" x14ac:dyDescent="0.2">
      <c r="A17" s="70">
        <v>9</v>
      </c>
      <c r="B17" s="152" t="s">
        <v>823</v>
      </c>
      <c r="C17" s="96" t="s">
        <v>31</v>
      </c>
      <c r="D17" s="153" t="s">
        <v>35</v>
      </c>
      <c r="E17" s="254"/>
      <c r="F17" s="255"/>
      <c r="G17" s="94">
        <v>50</v>
      </c>
      <c r="H17" s="39"/>
      <c r="I17" s="71">
        <f t="shared" si="0"/>
        <v>0</v>
      </c>
    </row>
    <row r="18" spans="1:9" s="1" customFormat="1" ht="12.75" x14ac:dyDescent="0.2">
      <c r="A18" s="70">
        <v>10</v>
      </c>
      <c r="B18" s="152" t="s">
        <v>824</v>
      </c>
      <c r="C18" s="96" t="s">
        <v>31</v>
      </c>
      <c r="D18" s="153" t="s">
        <v>35</v>
      </c>
      <c r="E18" s="254"/>
      <c r="F18" s="255"/>
      <c r="G18" s="94">
        <v>50</v>
      </c>
      <c r="H18" s="39"/>
      <c r="I18" s="71">
        <f t="shared" si="0"/>
        <v>0</v>
      </c>
    </row>
    <row r="19" spans="1:9" s="1" customFormat="1" ht="12.75" x14ac:dyDescent="0.2">
      <c r="A19" s="70">
        <v>11</v>
      </c>
      <c r="B19" s="152" t="s">
        <v>825</v>
      </c>
      <c r="C19" s="96" t="s">
        <v>31</v>
      </c>
      <c r="D19" s="153" t="s">
        <v>35</v>
      </c>
      <c r="E19" s="254"/>
      <c r="F19" s="255"/>
      <c r="G19" s="94">
        <v>50</v>
      </c>
      <c r="H19" s="39"/>
      <c r="I19" s="71">
        <f t="shared" si="0"/>
        <v>0</v>
      </c>
    </row>
    <row r="20" spans="1:9" s="1" customFormat="1" ht="12.75" x14ac:dyDescent="0.2">
      <c r="A20" s="70">
        <v>12</v>
      </c>
      <c r="B20" s="152" t="s">
        <v>826</v>
      </c>
      <c r="C20" s="96" t="s">
        <v>31</v>
      </c>
      <c r="D20" s="153" t="s">
        <v>35</v>
      </c>
      <c r="E20" s="254"/>
      <c r="F20" s="255"/>
      <c r="G20" s="94">
        <v>50</v>
      </c>
      <c r="H20" s="39"/>
      <c r="I20" s="71">
        <f t="shared" si="0"/>
        <v>0</v>
      </c>
    </row>
    <row r="21" spans="1:9" s="1" customFormat="1" ht="12.75" x14ac:dyDescent="0.2">
      <c r="A21" s="70">
        <v>13</v>
      </c>
      <c r="B21" s="152" t="s">
        <v>827</v>
      </c>
      <c r="C21" s="96" t="s">
        <v>31</v>
      </c>
      <c r="D21" s="153" t="s">
        <v>35</v>
      </c>
      <c r="E21" s="254"/>
      <c r="F21" s="255"/>
      <c r="G21" s="94">
        <v>100</v>
      </c>
      <c r="H21" s="39"/>
      <c r="I21" s="71">
        <f t="shared" si="0"/>
        <v>0</v>
      </c>
    </row>
    <row r="22" spans="1:9" s="1" customFormat="1" ht="12.75" x14ac:dyDescent="0.2">
      <c r="A22" s="70">
        <v>14</v>
      </c>
      <c r="B22" s="152" t="s">
        <v>828</v>
      </c>
      <c r="C22" s="96" t="s">
        <v>31</v>
      </c>
      <c r="D22" s="153" t="s">
        <v>35</v>
      </c>
      <c r="E22" s="254"/>
      <c r="F22" s="255"/>
      <c r="G22" s="94">
        <v>100</v>
      </c>
      <c r="H22" s="39"/>
      <c r="I22" s="71">
        <f t="shared" si="0"/>
        <v>0</v>
      </c>
    </row>
    <row r="23" spans="1:9" s="1" customFormat="1" ht="12.75" x14ac:dyDescent="0.2">
      <c r="A23" s="70">
        <v>15</v>
      </c>
      <c r="B23" s="152" t="s">
        <v>829</v>
      </c>
      <c r="C23" s="96" t="s">
        <v>31</v>
      </c>
      <c r="D23" s="153" t="s">
        <v>35</v>
      </c>
      <c r="E23" s="254"/>
      <c r="F23" s="255"/>
      <c r="G23" s="94">
        <v>100</v>
      </c>
      <c r="H23" s="39"/>
      <c r="I23" s="71">
        <f t="shared" si="0"/>
        <v>0</v>
      </c>
    </row>
    <row r="24" spans="1:9" s="1" customFormat="1" ht="12.75" x14ac:dyDescent="0.2">
      <c r="A24" s="70">
        <v>16</v>
      </c>
      <c r="B24" s="152" t="s">
        <v>830</v>
      </c>
      <c r="C24" s="96" t="s">
        <v>31</v>
      </c>
      <c r="D24" s="153" t="s">
        <v>35</v>
      </c>
      <c r="E24" s="254"/>
      <c r="F24" s="255"/>
      <c r="G24" s="94">
        <v>100</v>
      </c>
      <c r="H24" s="39"/>
      <c r="I24" s="71">
        <f t="shared" si="0"/>
        <v>0</v>
      </c>
    </row>
    <row r="25" spans="1:9" s="1" customFormat="1" ht="12.75" x14ac:dyDescent="0.2">
      <c r="A25" s="70">
        <v>17</v>
      </c>
      <c r="B25" s="152" t="s">
        <v>831</v>
      </c>
      <c r="C25" s="96" t="s">
        <v>31</v>
      </c>
      <c r="D25" s="153" t="s">
        <v>35</v>
      </c>
      <c r="E25" s="254"/>
      <c r="F25" s="255"/>
      <c r="G25" s="94">
        <v>100</v>
      </c>
      <c r="H25" s="39"/>
      <c r="I25" s="71">
        <f t="shared" si="0"/>
        <v>0</v>
      </c>
    </row>
    <row r="26" spans="1:9" s="1" customFormat="1" ht="12.75" x14ac:dyDescent="0.2">
      <c r="A26" s="70">
        <v>18</v>
      </c>
      <c r="B26" s="152" t="s">
        <v>832</v>
      </c>
      <c r="C26" s="96" t="s">
        <v>31</v>
      </c>
      <c r="D26" s="153" t="s">
        <v>35</v>
      </c>
      <c r="E26" s="254"/>
      <c r="F26" s="255"/>
      <c r="G26" s="94">
        <v>50</v>
      </c>
      <c r="H26" s="39"/>
      <c r="I26" s="71">
        <f t="shared" si="0"/>
        <v>0</v>
      </c>
    </row>
    <row r="27" spans="1:9" s="1" customFormat="1" ht="12.75" x14ac:dyDescent="0.2">
      <c r="A27" s="70">
        <v>19</v>
      </c>
      <c r="B27" s="152" t="s">
        <v>833</v>
      </c>
      <c r="C27" s="96" t="s">
        <v>31</v>
      </c>
      <c r="D27" s="153" t="s">
        <v>35</v>
      </c>
      <c r="E27" s="254"/>
      <c r="F27" s="255"/>
      <c r="G27" s="94">
        <v>50</v>
      </c>
      <c r="H27" s="39"/>
      <c r="I27" s="71">
        <f t="shared" si="0"/>
        <v>0</v>
      </c>
    </row>
    <row r="28" spans="1:9" s="1" customFormat="1" ht="12.75" x14ac:dyDescent="0.2">
      <c r="A28" s="70">
        <v>20</v>
      </c>
      <c r="B28" s="152" t="s">
        <v>834</v>
      </c>
      <c r="C28" s="96" t="s">
        <v>31</v>
      </c>
      <c r="D28" s="153" t="s">
        <v>35</v>
      </c>
      <c r="E28" s="254"/>
      <c r="F28" s="255"/>
      <c r="G28" s="94">
        <v>20</v>
      </c>
      <c r="H28" s="39"/>
      <c r="I28" s="71">
        <f t="shared" si="0"/>
        <v>0</v>
      </c>
    </row>
    <row r="29" spans="1:9" s="1" customFormat="1" ht="12.75" x14ac:dyDescent="0.2">
      <c r="A29" s="70">
        <v>21</v>
      </c>
      <c r="B29" s="152" t="s">
        <v>835</v>
      </c>
      <c r="C29" s="96" t="s">
        <v>31</v>
      </c>
      <c r="D29" s="153" t="s">
        <v>35</v>
      </c>
      <c r="E29" s="254"/>
      <c r="F29" s="255"/>
      <c r="G29" s="94">
        <v>20</v>
      </c>
      <c r="H29" s="39"/>
      <c r="I29" s="71">
        <f t="shared" si="0"/>
        <v>0</v>
      </c>
    </row>
    <row r="30" spans="1:9" s="1" customFormat="1" ht="12.75" x14ac:dyDescent="0.2">
      <c r="A30" s="70">
        <v>22</v>
      </c>
      <c r="B30" s="152" t="s">
        <v>836</v>
      </c>
      <c r="C30" s="96" t="s">
        <v>31</v>
      </c>
      <c r="D30" s="153" t="s">
        <v>35</v>
      </c>
      <c r="E30" s="254"/>
      <c r="F30" s="255"/>
      <c r="G30" s="94">
        <v>20</v>
      </c>
      <c r="H30" s="39"/>
      <c r="I30" s="71">
        <f t="shared" si="0"/>
        <v>0</v>
      </c>
    </row>
    <row r="31" spans="1:9" s="1" customFormat="1" ht="12.75" x14ac:dyDescent="0.2">
      <c r="A31" s="70">
        <v>23</v>
      </c>
      <c r="B31" s="152" t="s">
        <v>835</v>
      </c>
      <c r="C31" s="96" t="s">
        <v>31</v>
      </c>
      <c r="D31" s="153" t="s">
        <v>35</v>
      </c>
      <c r="E31" s="254"/>
      <c r="F31" s="255"/>
      <c r="G31" s="94">
        <v>50</v>
      </c>
      <c r="H31" s="39"/>
      <c r="I31" s="71">
        <f t="shared" si="0"/>
        <v>0</v>
      </c>
    </row>
    <row r="32" spans="1:9" s="1" customFormat="1" ht="12.75" x14ac:dyDescent="0.2">
      <c r="A32" s="70">
        <v>24</v>
      </c>
      <c r="B32" s="152" t="s">
        <v>837</v>
      </c>
      <c r="C32" s="96" t="s">
        <v>31</v>
      </c>
      <c r="D32" s="153" t="s">
        <v>35</v>
      </c>
      <c r="E32" s="254"/>
      <c r="F32" s="255"/>
      <c r="G32" s="94">
        <v>50</v>
      </c>
      <c r="H32" s="39"/>
      <c r="I32" s="71">
        <f t="shared" si="0"/>
        <v>0</v>
      </c>
    </row>
    <row r="33" spans="1:9" s="1" customFormat="1" ht="12.75" x14ac:dyDescent="0.2">
      <c r="A33" s="70">
        <v>25</v>
      </c>
      <c r="B33" s="152" t="s">
        <v>838</v>
      </c>
      <c r="C33" s="96" t="s">
        <v>839</v>
      </c>
      <c r="D33" s="153" t="s">
        <v>840</v>
      </c>
      <c r="E33" s="254"/>
      <c r="F33" s="255"/>
      <c r="G33" s="94">
        <v>50</v>
      </c>
      <c r="H33" s="39"/>
      <c r="I33" s="71">
        <f t="shared" si="0"/>
        <v>0</v>
      </c>
    </row>
    <row r="34" spans="1:9" s="1" customFormat="1" ht="12.75" x14ac:dyDescent="0.2">
      <c r="A34" s="70">
        <v>26</v>
      </c>
      <c r="B34" s="152" t="s">
        <v>841</v>
      </c>
      <c r="C34" s="96"/>
      <c r="D34" s="153" t="s">
        <v>842</v>
      </c>
      <c r="E34" s="254"/>
      <c r="F34" s="255"/>
      <c r="G34" s="94">
        <v>20</v>
      </c>
      <c r="H34" s="39"/>
      <c r="I34" s="71">
        <f t="shared" si="0"/>
        <v>0</v>
      </c>
    </row>
    <row r="35" spans="1:9" s="1" customFormat="1" ht="15" customHeight="1" x14ac:dyDescent="0.2">
      <c r="A35" s="70">
        <v>27</v>
      </c>
      <c r="B35" s="152" t="s">
        <v>843</v>
      </c>
      <c r="C35" s="96" t="s">
        <v>32</v>
      </c>
      <c r="D35" s="153" t="s">
        <v>36</v>
      </c>
      <c r="E35" s="254"/>
      <c r="F35" s="255"/>
      <c r="G35" s="94">
        <v>20</v>
      </c>
      <c r="H35" s="39"/>
      <c r="I35" s="71">
        <f t="shared" si="0"/>
        <v>0</v>
      </c>
    </row>
    <row r="36" spans="1:9" s="1" customFormat="1" ht="12.75" x14ac:dyDescent="0.2">
      <c r="A36" s="70">
        <v>28</v>
      </c>
      <c r="B36" s="152" t="s">
        <v>844</v>
      </c>
      <c r="C36" s="96" t="s">
        <v>32</v>
      </c>
      <c r="D36" s="153" t="s">
        <v>36</v>
      </c>
      <c r="E36" s="254"/>
      <c r="F36" s="255"/>
      <c r="G36" s="94">
        <v>100</v>
      </c>
      <c r="H36" s="39"/>
      <c r="I36" s="71">
        <f t="shared" si="0"/>
        <v>0</v>
      </c>
    </row>
    <row r="37" spans="1:9" s="1" customFormat="1" ht="15" customHeight="1" thickBot="1" x14ac:dyDescent="0.25">
      <c r="A37" s="70">
        <v>29</v>
      </c>
      <c r="B37" s="154" t="s">
        <v>30</v>
      </c>
      <c r="C37" s="102" t="s">
        <v>8</v>
      </c>
      <c r="D37" s="102" t="s">
        <v>37</v>
      </c>
      <c r="E37" s="256"/>
      <c r="F37" s="257"/>
      <c r="G37" s="106">
        <v>100</v>
      </c>
      <c r="H37" s="39"/>
      <c r="I37" s="76">
        <f t="shared" si="0"/>
        <v>0</v>
      </c>
    </row>
    <row r="38" spans="1:9" ht="15.75" thickBot="1" x14ac:dyDescent="0.3">
      <c r="A38" s="77"/>
      <c r="B38" s="78" t="s">
        <v>38</v>
      </c>
      <c r="C38" s="78"/>
      <c r="D38" s="78"/>
      <c r="E38" s="78"/>
      <c r="F38" s="78"/>
      <c r="G38" s="78"/>
      <c r="H38" s="78"/>
      <c r="I38" s="79"/>
    </row>
    <row r="39" spans="1:9" s="1" customFormat="1" ht="12.75" x14ac:dyDescent="0.25">
      <c r="A39" s="70">
        <v>6</v>
      </c>
      <c r="B39" s="155" t="s">
        <v>39</v>
      </c>
      <c r="C39" s="94" t="s">
        <v>15</v>
      </c>
      <c r="D39" s="94" t="s">
        <v>72</v>
      </c>
      <c r="E39" s="254"/>
      <c r="F39" s="255"/>
      <c r="G39" s="156">
        <v>2</v>
      </c>
      <c r="H39" s="39"/>
      <c r="I39" s="71">
        <f t="shared" si="0"/>
        <v>0</v>
      </c>
    </row>
    <row r="40" spans="1:9" s="1" customFormat="1" ht="15" customHeight="1" x14ac:dyDescent="0.25">
      <c r="A40" s="29">
        <v>7</v>
      </c>
      <c r="B40" s="157" t="s">
        <v>40</v>
      </c>
      <c r="C40" s="96" t="s">
        <v>15</v>
      </c>
      <c r="D40" s="96" t="s">
        <v>73</v>
      </c>
      <c r="E40" s="258"/>
      <c r="F40" s="259"/>
      <c r="G40" s="88">
        <v>1</v>
      </c>
      <c r="H40" s="3"/>
      <c r="I40" s="8">
        <f t="shared" si="0"/>
        <v>0</v>
      </c>
    </row>
    <row r="41" spans="1:9" s="1" customFormat="1" ht="15" customHeight="1" x14ac:dyDescent="0.25">
      <c r="A41" s="29">
        <v>8</v>
      </c>
      <c r="B41" s="157" t="s">
        <v>41</v>
      </c>
      <c r="C41" s="96" t="s">
        <v>15</v>
      </c>
      <c r="D41" s="96" t="s">
        <v>74</v>
      </c>
      <c r="E41" s="258"/>
      <c r="F41" s="259"/>
      <c r="G41" s="88">
        <v>1</v>
      </c>
      <c r="H41" s="3"/>
      <c r="I41" s="8">
        <f t="shared" si="0"/>
        <v>0</v>
      </c>
    </row>
    <row r="42" spans="1:9" s="1" customFormat="1" ht="15" customHeight="1" x14ac:dyDescent="0.25">
      <c r="A42" s="29">
        <v>9</v>
      </c>
      <c r="B42" s="157" t="s">
        <v>42</v>
      </c>
      <c r="C42" s="96" t="s">
        <v>15</v>
      </c>
      <c r="D42" s="96" t="s">
        <v>75</v>
      </c>
      <c r="E42" s="258"/>
      <c r="F42" s="259"/>
      <c r="G42" s="88">
        <v>1</v>
      </c>
      <c r="H42" s="3"/>
      <c r="I42" s="8">
        <f t="shared" si="0"/>
        <v>0</v>
      </c>
    </row>
    <row r="43" spans="1:9" s="1" customFormat="1" ht="15" customHeight="1" x14ac:dyDescent="0.25">
      <c r="A43" s="29">
        <v>10</v>
      </c>
      <c r="B43" s="157" t="s">
        <v>43</v>
      </c>
      <c r="C43" s="96" t="s">
        <v>15</v>
      </c>
      <c r="D43" s="96" t="s">
        <v>76</v>
      </c>
      <c r="E43" s="258"/>
      <c r="F43" s="259"/>
      <c r="G43" s="88">
        <v>3</v>
      </c>
      <c r="H43" s="3"/>
      <c r="I43" s="8">
        <f t="shared" si="0"/>
        <v>0</v>
      </c>
    </row>
    <row r="44" spans="1:9" s="1" customFormat="1" ht="15" customHeight="1" x14ac:dyDescent="0.25">
      <c r="A44" s="29">
        <v>11</v>
      </c>
      <c r="B44" s="157" t="s">
        <v>44</v>
      </c>
      <c r="C44" s="96" t="s">
        <v>15</v>
      </c>
      <c r="D44" s="158" t="s">
        <v>77</v>
      </c>
      <c r="E44" s="258"/>
      <c r="F44" s="259"/>
      <c r="G44" s="88">
        <v>3</v>
      </c>
      <c r="H44" s="3"/>
      <c r="I44" s="8">
        <f t="shared" si="0"/>
        <v>0</v>
      </c>
    </row>
    <row r="45" spans="1:9" s="1" customFormat="1" ht="15" customHeight="1" x14ac:dyDescent="0.25">
      <c r="A45" s="29">
        <v>12</v>
      </c>
      <c r="B45" s="157" t="s">
        <v>45</v>
      </c>
      <c r="C45" s="96" t="s">
        <v>15</v>
      </c>
      <c r="D45" s="96" t="s">
        <v>77</v>
      </c>
      <c r="E45" s="258"/>
      <c r="F45" s="259"/>
      <c r="G45" s="88">
        <v>3</v>
      </c>
      <c r="H45" s="3"/>
      <c r="I45" s="8">
        <f t="shared" si="0"/>
        <v>0</v>
      </c>
    </row>
    <row r="46" spans="1:9" s="1" customFormat="1" ht="15" customHeight="1" x14ac:dyDescent="0.25">
      <c r="A46" s="29">
        <v>13</v>
      </c>
      <c r="B46" s="157" t="s">
        <v>45</v>
      </c>
      <c r="C46" s="96" t="s">
        <v>15</v>
      </c>
      <c r="D46" s="96" t="s">
        <v>78</v>
      </c>
      <c r="E46" s="258"/>
      <c r="F46" s="259"/>
      <c r="G46" s="88">
        <v>3</v>
      </c>
      <c r="H46" s="3"/>
      <c r="I46" s="8">
        <f t="shared" si="0"/>
        <v>0</v>
      </c>
    </row>
    <row r="47" spans="1:9" s="1" customFormat="1" ht="15" customHeight="1" x14ac:dyDescent="0.25">
      <c r="A47" s="29">
        <v>14</v>
      </c>
      <c r="B47" s="157" t="s">
        <v>46</v>
      </c>
      <c r="C47" s="96" t="s">
        <v>15</v>
      </c>
      <c r="D47" s="96" t="s">
        <v>79</v>
      </c>
      <c r="E47" s="258"/>
      <c r="F47" s="259"/>
      <c r="G47" s="88">
        <v>3</v>
      </c>
      <c r="H47" s="3"/>
      <c r="I47" s="8">
        <f t="shared" si="0"/>
        <v>0</v>
      </c>
    </row>
    <row r="48" spans="1:9" s="1" customFormat="1" ht="15" customHeight="1" x14ac:dyDescent="0.25">
      <c r="A48" s="29">
        <v>15</v>
      </c>
      <c r="B48" s="157" t="s">
        <v>47</v>
      </c>
      <c r="C48" s="96" t="s">
        <v>15</v>
      </c>
      <c r="D48" s="96" t="s">
        <v>80</v>
      </c>
      <c r="E48" s="258"/>
      <c r="F48" s="259"/>
      <c r="G48" s="88">
        <v>3</v>
      </c>
      <c r="H48" s="3"/>
      <c r="I48" s="8">
        <f t="shared" si="0"/>
        <v>0</v>
      </c>
    </row>
    <row r="49" spans="1:9" s="1" customFormat="1" ht="12.75" x14ac:dyDescent="0.25">
      <c r="A49" s="29">
        <v>16</v>
      </c>
      <c r="B49" s="157" t="s">
        <v>48</v>
      </c>
      <c r="C49" s="96" t="s">
        <v>15</v>
      </c>
      <c r="D49" s="96" t="s">
        <v>81</v>
      </c>
      <c r="E49" s="258"/>
      <c r="F49" s="259"/>
      <c r="G49" s="88">
        <v>1</v>
      </c>
      <c r="H49" s="3"/>
      <c r="I49" s="8">
        <f t="shared" si="0"/>
        <v>0</v>
      </c>
    </row>
    <row r="50" spans="1:9" s="1" customFormat="1" ht="12.75" x14ac:dyDescent="0.25">
      <c r="A50" s="29">
        <v>17</v>
      </c>
      <c r="B50" s="157" t="s">
        <v>49</v>
      </c>
      <c r="C50" s="96" t="s">
        <v>15</v>
      </c>
      <c r="D50" s="96" t="s">
        <v>82</v>
      </c>
      <c r="E50" s="258"/>
      <c r="F50" s="259"/>
      <c r="G50" s="88">
        <v>1</v>
      </c>
      <c r="H50" s="3"/>
      <c r="I50" s="8">
        <f t="shared" si="0"/>
        <v>0</v>
      </c>
    </row>
    <row r="51" spans="1:9" s="1" customFormat="1" ht="12.75" x14ac:dyDescent="0.25">
      <c r="A51" s="29">
        <v>18</v>
      </c>
      <c r="B51" s="157" t="s">
        <v>50</v>
      </c>
      <c r="C51" s="96" t="s">
        <v>15</v>
      </c>
      <c r="D51" s="96" t="s">
        <v>83</v>
      </c>
      <c r="E51" s="258"/>
      <c r="F51" s="259"/>
      <c r="G51" s="88">
        <v>1</v>
      </c>
      <c r="H51" s="3"/>
      <c r="I51" s="8">
        <f t="shared" si="0"/>
        <v>0</v>
      </c>
    </row>
    <row r="52" spans="1:9" s="1" customFormat="1" ht="12.75" x14ac:dyDescent="0.25">
      <c r="A52" s="29">
        <v>19</v>
      </c>
      <c r="B52" s="157" t="s">
        <v>51</v>
      </c>
      <c r="C52" s="96" t="s">
        <v>15</v>
      </c>
      <c r="D52" s="96" t="s">
        <v>84</v>
      </c>
      <c r="E52" s="258"/>
      <c r="F52" s="259"/>
      <c r="G52" s="88">
        <v>1</v>
      </c>
      <c r="H52" s="3"/>
      <c r="I52" s="8">
        <f t="shared" si="0"/>
        <v>0</v>
      </c>
    </row>
    <row r="53" spans="1:9" s="1" customFormat="1" ht="15" customHeight="1" x14ac:dyDescent="0.25">
      <c r="A53" s="29">
        <v>20</v>
      </c>
      <c r="B53" s="157" t="s">
        <v>52</v>
      </c>
      <c r="C53" s="96" t="s">
        <v>15</v>
      </c>
      <c r="D53" s="96" t="s">
        <v>85</v>
      </c>
      <c r="E53" s="258"/>
      <c r="F53" s="259"/>
      <c r="G53" s="88">
        <v>1</v>
      </c>
      <c r="H53" s="3"/>
      <c r="I53" s="8">
        <f t="shared" si="0"/>
        <v>0</v>
      </c>
    </row>
    <row r="54" spans="1:9" s="1" customFormat="1" ht="15" customHeight="1" x14ac:dyDescent="0.25">
      <c r="A54" s="29">
        <v>21</v>
      </c>
      <c r="B54" s="157" t="s">
        <v>53</v>
      </c>
      <c r="C54" s="96" t="s">
        <v>15</v>
      </c>
      <c r="D54" s="96" t="s">
        <v>86</v>
      </c>
      <c r="E54" s="254"/>
      <c r="F54" s="259"/>
      <c r="G54" s="88">
        <v>1</v>
      </c>
      <c r="H54" s="3"/>
      <c r="I54" s="71">
        <f>G54*ROUND(H54, 2)</f>
        <v>0</v>
      </c>
    </row>
    <row r="55" spans="1:9" s="1" customFormat="1" ht="15" customHeight="1" x14ac:dyDescent="0.25">
      <c r="A55" s="29">
        <v>22</v>
      </c>
      <c r="B55" s="157" t="s">
        <v>54</v>
      </c>
      <c r="C55" s="96" t="s">
        <v>15</v>
      </c>
      <c r="D55" s="96" t="s">
        <v>87</v>
      </c>
      <c r="E55" s="258"/>
      <c r="F55" s="259"/>
      <c r="G55" s="88">
        <v>1</v>
      </c>
      <c r="H55" s="3"/>
      <c r="I55" s="8">
        <f t="shared" ref="I55:I90" si="1">G55*ROUND(H55, 2)</f>
        <v>0</v>
      </c>
    </row>
    <row r="56" spans="1:9" s="1" customFormat="1" ht="15" customHeight="1" x14ac:dyDescent="0.25">
      <c r="A56" s="29">
        <v>23</v>
      </c>
      <c r="B56" s="157" t="s">
        <v>55</v>
      </c>
      <c r="C56" s="96" t="s">
        <v>15</v>
      </c>
      <c r="D56" s="96" t="s">
        <v>88</v>
      </c>
      <c r="E56" s="258"/>
      <c r="F56" s="259"/>
      <c r="G56" s="88">
        <v>3</v>
      </c>
      <c r="H56" s="3"/>
      <c r="I56" s="8">
        <f t="shared" si="1"/>
        <v>0</v>
      </c>
    </row>
    <row r="57" spans="1:9" s="1" customFormat="1" ht="15" customHeight="1" x14ac:dyDescent="0.25">
      <c r="A57" s="29">
        <v>24</v>
      </c>
      <c r="B57" s="157" t="s">
        <v>56</v>
      </c>
      <c r="C57" s="96" t="s">
        <v>15</v>
      </c>
      <c r="D57" s="96" t="s">
        <v>89</v>
      </c>
      <c r="E57" s="258"/>
      <c r="F57" s="259"/>
      <c r="G57" s="88">
        <v>5</v>
      </c>
      <c r="H57" s="3"/>
      <c r="I57" s="8">
        <f t="shared" si="1"/>
        <v>0</v>
      </c>
    </row>
    <row r="58" spans="1:9" s="1" customFormat="1" ht="15" customHeight="1" x14ac:dyDescent="0.25">
      <c r="A58" s="29">
        <v>25</v>
      </c>
      <c r="B58" s="157" t="s">
        <v>57</v>
      </c>
      <c r="C58" s="96" t="s">
        <v>15</v>
      </c>
      <c r="D58" s="96" t="s">
        <v>90</v>
      </c>
      <c r="E58" s="258"/>
      <c r="F58" s="259"/>
      <c r="G58" s="88">
        <v>1</v>
      </c>
      <c r="H58" s="3"/>
      <c r="I58" s="8">
        <f t="shared" si="1"/>
        <v>0</v>
      </c>
    </row>
    <row r="59" spans="1:9" s="1" customFormat="1" ht="15" customHeight="1" x14ac:dyDescent="0.25">
      <c r="A59" s="29">
        <v>26</v>
      </c>
      <c r="B59" s="157" t="s">
        <v>58</v>
      </c>
      <c r="C59" s="96" t="s">
        <v>15</v>
      </c>
      <c r="D59" s="96" t="s">
        <v>91</v>
      </c>
      <c r="E59" s="258"/>
      <c r="F59" s="259"/>
      <c r="G59" s="88">
        <v>1</v>
      </c>
      <c r="H59" s="3"/>
      <c r="I59" s="8">
        <f t="shared" si="1"/>
        <v>0</v>
      </c>
    </row>
    <row r="60" spans="1:9" s="1" customFormat="1" ht="15" customHeight="1" x14ac:dyDescent="0.25">
      <c r="A60" s="29">
        <v>27</v>
      </c>
      <c r="B60" s="157" t="s">
        <v>59</v>
      </c>
      <c r="C60" s="96" t="s">
        <v>15</v>
      </c>
      <c r="D60" s="96" t="s">
        <v>92</v>
      </c>
      <c r="E60" s="258"/>
      <c r="F60" s="259"/>
      <c r="G60" s="88">
        <v>1</v>
      </c>
      <c r="H60" s="3"/>
      <c r="I60" s="8">
        <f t="shared" si="1"/>
        <v>0</v>
      </c>
    </row>
    <row r="61" spans="1:9" s="1" customFormat="1" ht="15" customHeight="1" x14ac:dyDescent="0.25">
      <c r="A61" s="29">
        <v>28</v>
      </c>
      <c r="B61" s="157" t="s">
        <v>59</v>
      </c>
      <c r="C61" s="96" t="s">
        <v>15</v>
      </c>
      <c r="D61" s="96" t="s">
        <v>93</v>
      </c>
      <c r="E61" s="258"/>
      <c r="F61" s="259"/>
      <c r="G61" s="88">
        <v>1</v>
      </c>
      <c r="H61" s="3"/>
      <c r="I61" s="8">
        <f t="shared" si="1"/>
        <v>0</v>
      </c>
    </row>
    <row r="62" spans="1:9" s="1" customFormat="1" ht="15" customHeight="1" x14ac:dyDescent="0.25">
      <c r="A62" s="29">
        <v>29</v>
      </c>
      <c r="B62" s="157" t="s">
        <v>59</v>
      </c>
      <c r="C62" s="96" t="s">
        <v>15</v>
      </c>
      <c r="D62" s="96" t="s">
        <v>94</v>
      </c>
      <c r="E62" s="258"/>
      <c r="F62" s="259"/>
      <c r="G62" s="88">
        <v>2</v>
      </c>
      <c r="H62" s="3"/>
      <c r="I62" s="8">
        <f t="shared" si="1"/>
        <v>0</v>
      </c>
    </row>
    <row r="63" spans="1:9" s="1" customFormat="1" ht="12.75" x14ac:dyDescent="0.25">
      <c r="A63" s="29">
        <v>30</v>
      </c>
      <c r="B63" s="157" t="s">
        <v>60</v>
      </c>
      <c r="C63" s="96" t="s">
        <v>15</v>
      </c>
      <c r="D63" s="96" t="s">
        <v>95</v>
      </c>
      <c r="E63" s="258"/>
      <c r="F63" s="259"/>
      <c r="G63" s="88">
        <v>1</v>
      </c>
      <c r="H63" s="3"/>
      <c r="I63" s="8">
        <f t="shared" si="1"/>
        <v>0</v>
      </c>
    </row>
    <row r="64" spans="1:9" s="1" customFormat="1" ht="15" customHeight="1" x14ac:dyDescent="0.25">
      <c r="A64" s="29">
        <v>31</v>
      </c>
      <c r="B64" s="157" t="s">
        <v>61</v>
      </c>
      <c r="C64" s="96" t="s">
        <v>15</v>
      </c>
      <c r="D64" s="96" t="s">
        <v>93</v>
      </c>
      <c r="E64" s="258"/>
      <c r="F64" s="259"/>
      <c r="G64" s="88">
        <v>1</v>
      </c>
      <c r="H64" s="3"/>
      <c r="I64" s="8">
        <f t="shared" si="1"/>
        <v>0</v>
      </c>
    </row>
    <row r="65" spans="1:9" s="1" customFormat="1" ht="15" customHeight="1" x14ac:dyDescent="0.25">
      <c r="A65" s="29">
        <v>32</v>
      </c>
      <c r="B65" s="157" t="s">
        <v>62</v>
      </c>
      <c r="C65" s="96" t="s">
        <v>15</v>
      </c>
      <c r="D65" s="96" t="s">
        <v>96</v>
      </c>
      <c r="E65" s="258"/>
      <c r="F65" s="259"/>
      <c r="G65" s="88">
        <v>1</v>
      </c>
      <c r="H65" s="3"/>
      <c r="I65" s="8">
        <f t="shared" si="1"/>
        <v>0</v>
      </c>
    </row>
    <row r="66" spans="1:9" s="1" customFormat="1" ht="12.75" x14ac:dyDescent="0.25">
      <c r="A66" s="29">
        <v>33</v>
      </c>
      <c r="B66" s="157" t="s">
        <v>63</v>
      </c>
      <c r="C66" s="96" t="s">
        <v>15</v>
      </c>
      <c r="D66" s="96" t="s">
        <v>97</v>
      </c>
      <c r="E66" s="258"/>
      <c r="F66" s="259"/>
      <c r="G66" s="88">
        <v>1</v>
      </c>
      <c r="H66" s="3"/>
      <c r="I66" s="8">
        <f t="shared" si="1"/>
        <v>0</v>
      </c>
    </row>
    <row r="67" spans="1:9" s="1" customFormat="1" ht="14.25" customHeight="1" x14ac:dyDescent="0.25">
      <c r="A67" s="29">
        <v>34</v>
      </c>
      <c r="B67" s="157" t="s">
        <v>64</v>
      </c>
      <c r="C67" s="96" t="s">
        <v>15</v>
      </c>
      <c r="D67" s="96" t="s">
        <v>98</v>
      </c>
      <c r="E67" s="258"/>
      <c r="F67" s="259"/>
      <c r="G67" s="88">
        <v>1</v>
      </c>
      <c r="H67" s="3"/>
      <c r="I67" s="8">
        <f t="shared" si="1"/>
        <v>0</v>
      </c>
    </row>
    <row r="68" spans="1:9" s="1" customFormat="1" ht="15" customHeight="1" x14ac:dyDescent="0.25">
      <c r="A68" s="29">
        <v>35</v>
      </c>
      <c r="B68" s="157" t="s">
        <v>65</v>
      </c>
      <c r="C68" s="96" t="s">
        <v>15</v>
      </c>
      <c r="D68" s="96" t="s">
        <v>99</v>
      </c>
      <c r="E68" s="258"/>
      <c r="F68" s="259"/>
      <c r="G68" s="88">
        <v>1</v>
      </c>
      <c r="H68" s="3"/>
      <c r="I68" s="8">
        <f t="shared" si="1"/>
        <v>0</v>
      </c>
    </row>
    <row r="69" spans="1:9" s="1" customFormat="1" ht="15" customHeight="1" x14ac:dyDescent="0.25">
      <c r="A69" s="29">
        <v>36</v>
      </c>
      <c r="B69" s="157" t="s">
        <v>66</v>
      </c>
      <c r="C69" s="96" t="s">
        <v>15</v>
      </c>
      <c r="D69" s="96" t="s">
        <v>100</v>
      </c>
      <c r="E69" s="258"/>
      <c r="F69" s="259"/>
      <c r="G69" s="88">
        <v>1</v>
      </c>
      <c r="H69" s="3"/>
      <c r="I69" s="8">
        <f t="shared" si="1"/>
        <v>0</v>
      </c>
    </row>
    <row r="70" spans="1:9" s="1" customFormat="1" ht="15" customHeight="1" x14ac:dyDescent="0.25">
      <c r="A70" s="29">
        <v>37</v>
      </c>
      <c r="B70" s="157" t="s">
        <v>67</v>
      </c>
      <c r="C70" s="96" t="s">
        <v>15</v>
      </c>
      <c r="D70" s="96" t="s">
        <v>101</v>
      </c>
      <c r="E70" s="258"/>
      <c r="F70" s="259"/>
      <c r="G70" s="88">
        <v>2</v>
      </c>
      <c r="H70" s="3"/>
      <c r="I70" s="8">
        <f t="shared" si="1"/>
        <v>0</v>
      </c>
    </row>
    <row r="71" spans="1:9" s="1" customFormat="1" ht="15" customHeight="1" x14ac:dyDescent="0.25">
      <c r="A71" s="29">
        <v>38</v>
      </c>
      <c r="B71" s="157" t="s">
        <v>68</v>
      </c>
      <c r="C71" s="96" t="s">
        <v>15</v>
      </c>
      <c r="D71" s="96" t="s">
        <v>102</v>
      </c>
      <c r="E71" s="258"/>
      <c r="F71" s="259"/>
      <c r="G71" s="88">
        <v>2</v>
      </c>
      <c r="H71" s="3"/>
      <c r="I71" s="8">
        <f t="shared" si="1"/>
        <v>0</v>
      </c>
    </row>
    <row r="72" spans="1:9" s="1" customFormat="1" ht="15" customHeight="1" x14ac:dyDescent="0.25">
      <c r="A72" s="29">
        <v>39</v>
      </c>
      <c r="B72" s="157" t="s">
        <v>69</v>
      </c>
      <c r="C72" s="96" t="s">
        <v>15</v>
      </c>
      <c r="D72" s="96" t="s">
        <v>103</v>
      </c>
      <c r="E72" s="258"/>
      <c r="F72" s="259"/>
      <c r="G72" s="88">
        <v>1</v>
      </c>
      <c r="H72" s="3"/>
      <c r="I72" s="8">
        <f t="shared" si="1"/>
        <v>0</v>
      </c>
    </row>
    <row r="73" spans="1:9" s="1" customFormat="1" ht="15" customHeight="1" x14ac:dyDescent="0.25">
      <c r="A73" s="29">
        <v>40</v>
      </c>
      <c r="B73" s="157" t="s">
        <v>70</v>
      </c>
      <c r="C73" s="96" t="s">
        <v>15</v>
      </c>
      <c r="D73" s="96" t="s">
        <v>104</v>
      </c>
      <c r="E73" s="258"/>
      <c r="F73" s="259"/>
      <c r="G73" s="159">
        <v>2</v>
      </c>
      <c r="H73" s="3"/>
      <c r="I73" s="8">
        <f t="shared" si="1"/>
        <v>0</v>
      </c>
    </row>
    <row r="74" spans="1:9" s="1" customFormat="1" ht="15" customHeight="1" thickBot="1" x14ac:dyDescent="0.3">
      <c r="A74" s="42">
        <v>41</v>
      </c>
      <c r="B74" s="160" t="s">
        <v>71</v>
      </c>
      <c r="C74" s="99" t="s">
        <v>15</v>
      </c>
      <c r="D74" s="99" t="s">
        <v>105</v>
      </c>
      <c r="E74" s="260"/>
      <c r="F74" s="261"/>
      <c r="G74" s="161">
        <v>3</v>
      </c>
      <c r="H74" s="3"/>
      <c r="I74" s="20">
        <f t="shared" si="1"/>
        <v>0</v>
      </c>
    </row>
    <row r="75" spans="1:9" ht="15.75" thickBot="1" x14ac:dyDescent="0.3">
      <c r="A75" s="77"/>
      <c r="B75" s="78" t="s">
        <v>106</v>
      </c>
      <c r="C75" s="78"/>
      <c r="D75" s="78"/>
      <c r="E75" s="78"/>
      <c r="F75" s="78"/>
      <c r="G75" s="78"/>
      <c r="H75" s="78"/>
      <c r="I75" s="79"/>
    </row>
    <row r="76" spans="1:9" s="1" customFormat="1" ht="15" customHeight="1" x14ac:dyDescent="0.2">
      <c r="A76" s="70">
        <v>42</v>
      </c>
      <c r="B76" s="107" t="s">
        <v>107</v>
      </c>
      <c r="C76" s="108" t="s">
        <v>110</v>
      </c>
      <c r="D76" s="108" t="s">
        <v>111</v>
      </c>
      <c r="E76" s="37"/>
      <c r="F76" s="37"/>
      <c r="G76" s="80">
        <v>1</v>
      </c>
      <c r="H76" s="39"/>
      <c r="I76" s="71">
        <f t="shared" si="1"/>
        <v>0</v>
      </c>
    </row>
    <row r="77" spans="1:9" s="1" customFormat="1" ht="15" customHeight="1" x14ac:dyDescent="0.2">
      <c r="A77" s="29">
        <v>43</v>
      </c>
      <c r="B77" s="109" t="s">
        <v>108</v>
      </c>
      <c r="C77" s="110" t="s">
        <v>112</v>
      </c>
      <c r="D77" s="110" t="s">
        <v>113</v>
      </c>
      <c r="E77" s="13"/>
      <c r="F77" s="13"/>
      <c r="G77" s="40">
        <v>1</v>
      </c>
      <c r="H77" s="3"/>
      <c r="I77" s="8">
        <f t="shared" si="1"/>
        <v>0</v>
      </c>
    </row>
    <row r="78" spans="1:9" s="1" customFormat="1" ht="15" customHeight="1" thickBot="1" x14ac:dyDescent="0.25">
      <c r="A78" s="42">
        <v>44</v>
      </c>
      <c r="B78" s="111" t="s">
        <v>109</v>
      </c>
      <c r="C78" s="112" t="s">
        <v>114</v>
      </c>
      <c r="D78" s="112" t="s">
        <v>115</v>
      </c>
      <c r="E78" s="32"/>
      <c r="F78" s="32"/>
      <c r="G78" s="68">
        <v>1</v>
      </c>
      <c r="H78" s="19"/>
      <c r="I78" s="20">
        <f t="shared" si="1"/>
        <v>0</v>
      </c>
    </row>
    <row r="79" spans="1:9" ht="15.75" thickBot="1" x14ac:dyDescent="0.3">
      <c r="A79" s="77"/>
      <c r="B79" s="78" t="s">
        <v>116</v>
      </c>
      <c r="C79" s="78"/>
      <c r="D79" s="78"/>
      <c r="E79" s="78"/>
      <c r="F79" s="78"/>
      <c r="G79" s="78"/>
      <c r="H79" s="78"/>
      <c r="I79" s="79"/>
    </row>
    <row r="80" spans="1:9" s="1" customFormat="1" ht="15" customHeight="1" x14ac:dyDescent="0.2">
      <c r="A80" s="70">
        <v>45</v>
      </c>
      <c r="B80" s="113" t="s">
        <v>117</v>
      </c>
      <c r="C80" s="114" t="s">
        <v>118</v>
      </c>
      <c r="D80" s="115" t="s">
        <v>119</v>
      </c>
      <c r="E80" s="37"/>
      <c r="F80" s="37"/>
      <c r="G80" s="80">
        <v>1</v>
      </c>
      <c r="H80" s="39"/>
      <c r="I80" s="71">
        <f t="shared" si="1"/>
        <v>0</v>
      </c>
    </row>
    <row r="81" spans="1:9" s="1" customFormat="1" ht="15" customHeight="1" x14ac:dyDescent="0.2">
      <c r="A81" s="29">
        <v>46</v>
      </c>
      <c r="B81" s="116" t="s">
        <v>120</v>
      </c>
      <c r="C81" s="117" t="s">
        <v>118</v>
      </c>
      <c r="D81" s="118"/>
      <c r="E81" s="13"/>
      <c r="F81" s="13"/>
      <c r="G81" s="40">
        <v>1</v>
      </c>
      <c r="H81" s="3"/>
      <c r="I81" s="8">
        <f t="shared" si="1"/>
        <v>0</v>
      </c>
    </row>
    <row r="82" spans="1:9" s="1" customFormat="1" ht="15" customHeight="1" thickBot="1" x14ac:dyDescent="0.25">
      <c r="A82" s="42">
        <v>47</v>
      </c>
      <c r="B82" s="119" t="s">
        <v>121</v>
      </c>
      <c r="C82" s="120" t="s">
        <v>118</v>
      </c>
      <c r="D82" s="121" t="s">
        <v>122</v>
      </c>
      <c r="E82" s="32"/>
      <c r="F82" s="32"/>
      <c r="G82" s="68">
        <v>1</v>
      </c>
      <c r="H82" s="19"/>
      <c r="I82" s="20">
        <f t="shared" si="1"/>
        <v>0</v>
      </c>
    </row>
    <row r="83" spans="1:9" ht="15.75" thickBot="1" x14ac:dyDescent="0.3">
      <c r="A83" s="77"/>
      <c r="B83" s="78" t="s">
        <v>123</v>
      </c>
      <c r="C83" s="78"/>
      <c r="D83" s="78"/>
      <c r="E83" s="78"/>
      <c r="F83" s="78"/>
      <c r="G83" s="78"/>
      <c r="H83" s="78"/>
      <c r="I83" s="79"/>
    </row>
    <row r="84" spans="1:9" s="1" customFormat="1" ht="15" customHeight="1" x14ac:dyDescent="0.2">
      <c r="A84" s="70">
        <v>48</v>
      </c>
      <c r="B84" s="113" t="s">
        <v>124</v>
      </c>
      <c r="C84" s="114" t="s">
        <v>15</v>
      </c>
      <c r="D84" s="115" t="s">
        <v>125</v>
      </c>
      <c r="E84" s="37"/>
      <c r="F84" s="37"/>
      <c r="G84" s="80">
        <v>1</v>
      </c>
      <c r="H84" s="39"/>
      <c r="I84" s="71">
        <f t="shared" si="1"/>
        <v>0</v>
      </c>
    </row>
    <row r="85" spans="1:9" s="1" customFormat="1" ht="15" customHeight="1" x14ac:dyDescent="0.2">
      <c r="A85" s="29">
        <v>49</v>
      </c>
      <c r="B85" s="116" t="s">
        <v>126</v>
      </c>
      <c r="C85" s="117" t="s">
        <v>127</v>
      </c>
      <c r="D85" s="118" t="s">
        <v>128</v>
      </c>
      <c r="E85" s="13"/>
      <c r="F85" s="13"/>
      <c r="G85" s="40">
        <v>1</v>
      </c>
      <c r="H85" s="3"/>
      <c r="I85" s="8">
        <f t="shared" si="1"/>
        <v>0</v>
      </c>
    </row>
    <row r="86" spans="1:9" s="1" customFormat="1" ht="15" customHeight="1" x14ac:dyDescent="0.2">
      <c r="A86" s="29">
        <v>50</v>
      </c>
      <c r="B86" s="116" t="s">
        <v>129</v>
      </c>
      <c r="C86" s="117" t="s">
        <v>15</v>
      </c>
      <c r="D86" s="118" t="s">
        <v>130</v>
      </c>
      <c r="E86" s="13"/>
      <c r="F86" s="13"/>
      <c r="G86" s="40">
        <v>1</v>
      </c>
      <c r="H86" s="3"/>
      <c r="I86" s="8">
        <f t="shared" si="1"/>
        <v>0</v>
      </c>
    </row>
    <row r="87" spans="1:9" s="1" customFormat="1" ht="15" customHeight="1" x14ac:dyDescent="0.2">
      <c r="A87" s="29">
        <v>51</v>
      </c>
      <c r="B87" s="116" t="s">
        <v>131</v>
      </c>
      <c r="C87" s="117" t="s">
        <v>15</v>
      </c>
      <c r="D87" s="118" t="s">
        <v>132</v>
      </c>
      <c r="E87" s="13"/>
      <c r="F87" s="13"/>
      <c r="G87" s="40">
        <v>1</v>
      </c>
      <c r="H87" s="3"/>
      <c r="I87" s="8">
        <f t="shared" si="1"/>
        <v>0</v>
      </c>
    </row>
    <row r="88" spans="1:9" s="1" customFormat="1" ht="15" customHeight="1" x14ac:dyDescent="0.2">
      <c r="A88" s="29">
        <v>52</v>
      </c>
      <c r="B88" s="116" t="s">
        <v>133</v>
      </c>
      <c r="C88" s="117" t="s">
        <v>15</v>
      </c>
      <c r="D88" s="118" t="s">
        <v>134</v>
      </c>
      <c r="E88" s="13"/>
      <c r="F88" s="13"/>
      <c r="G88" s="40">
        <v>1</v>
      </c>
      <c r="H88" s="3"/>
      <c r="I88" s="8">
        <f t="shared" si="1"/>
        <v>0</v>
      </c>
    </row>
    <row r="89" spans="1:9" s="1" customFormat="1" ht="15" customHeight="1" x14ac:dyDescent="0.2">
      <c r="A89" s="29">
        <v>53</v>
      </c>
      <c r="B89" s="116" t="s">
        <v>135</v>
      </c>
      <c r="C89" s="117" t="s">
        <v>15</v>
      </c>
      <c r="D89" s="118" t="s">
        <v>136</v>
      </c>
      <c r="E89" s="13"/>
      <c r="F89" s="13"/>
      <c r="G89" s="40">
        <v>1</v>
      </c>
      <c r="H89" s="3"/>
      <c r="I89" s="8">
        <f t="shared" si="1"/>
        <v>0</v>
      </c>
    </row>
    <row r="90" spans="1:9" s="1" customFormat="1" ht="15" customHeight="1" thickBot="1" x14ac:dyDescent="0.25">
      <c r="A90" s="30">
        <v>54</v>
      </c>
      <c r="B90" s="122" t="s">
        <v>137</v>
      </c>
      <c r="C90" s="123" t="s">
        <v>15</v>
      </c>
      <c r="D90" s="124" t="s">
        <v>138</v>
      </c>
      <c r="E90" s="31"/>
      <c r="F90" s="31"/>
      <c r="G90" s="69">
        <v>1</v>
      </c>
      <c r="H90" s="3"/>
      <c r="I90" s="11">
        <f t="shared" si="1"/>
        <v>0</v>
      </c>
    </row>
    <row r="91" spans="1:9" s="1" customFormat="1" ht="15" customHeight="1" thickBot="1" x14ac:dyDescent="0.3">
      <c r="A91" s="4"/>
      <c r="B91" s="25"/>
      <c r="C91" s="25"/>
      <c r="D91" s="25"/>
      <c r="E91" s="25"/>
      <c r="F91" s="25"/>
      <c r="G91" s="4"/>
      <c r="H91" s="66" t="s">
        <v>9</v>
      </c>
      <c r="I91" s="67">
        <f>SUM(I9:I74,I76:I90)</f>
        <v>0</v>
      </c>
    </row>
    <row r="92" spans="1:9" ht="15" customHeight="1" x14ac:dyDescent="0.25">
      <c r="A92" s="26"/>
      <c r="B92" s="27"/>
      <c r="C92" s="27"/>
      <c r="D92" s="27"/>
      <c r="E92" s="27"/>
      <c r="F92" s="27"/>
      <c r="G92" s="26"/>
      <c r="H92" s="28"/>
      <c r="I92" s="28"/>
    </row>
    <row r="93" spans="1:9" ht="75" customHeight="1" x14ac:dyDescent="0.25">
      <c r="A93" s="297" t="s">
        <v>13</v>
      </c>
      <c r="B93" s="298"/>
      <c r="C93" s="298"/>
      <c r="D93" s="298"/>
      <c r="E93" s="298"/>
      <c r="F93" s="298"/>
      <c r="G93" s="298"/>
      <c r="H93" s="298"/>
      <c r="I93" s="298"/>
    </row>
    <row r="94" spans="1:9" x14ac:dyDescent="0.25">
      <c r="A94" s="277"/>
      <c r="B94" s="278"/>
      <c r="C94" s="278"/>
      <c r="D94" s="278"/>
      <c r="E94" s="278"/>
      <c r="F94" s="278"/>
      <c r="G94" s="278"/>
      <c r="H94" s="278"/>
      <c r="I94" s="278"/>
    </row>
    <row r="95" spans="1:9" x14ac:dyDescent="0.25">
      <c r="A95" s="297" t="s">
        <v>849</v>
      </c>
      <c r="B95" s="297"/>
      <c r="C95" s="297"/>
      <c r="D95" s="297"/>
      <c r="E95" s="297"/>
      <c r="F95" s="278"/>
      <c r="G95" s="278"/>
      <c r="H95" s="278"/>
      <c r="I95" s="278"/>
    </row>
    <row r="99" spans="1:7" x14ac:dyDescent="0.25">
      <c r="A99" s="287" t="s">
        <v>809</v>
      </c>
      <c r="B99" s="287"/>
      <c r="F99" s="288" t="s">
        <v>810</v>
      </c>
      <c r="G99" s="288"/>
    </row>
    <row r="100" spans="1:7" ht="30" customHeight="1" x14ac:dyDescent="0.25">
      <c r="F100" s="289" t="s">
        <v>811</v>
      </c>
      <c r="G100" s="289"/>
    </row>
  </sheetData>
  <sheetProtection algorithmName="SHA-512" hashValue="r+w9MbiP8Je3zTsRl8l1IaZOlkP0agPatTrXDf9xOjMbOIBPg+gt3m7TLH+r87/VQNhCOqh1IMSEpq7hejKsbA==" saltValue="/u4Jqv04vXuN/z6y3+85Tg==" spinCount="100000" sheet="1" objects="1" scenarios="1"/>
  <mergeCells count="17">
    <mergeCell ref="A99:B99"/>
    <mergeCell ref="F99:G99"/>
    <mergeCell ref="F100:G100"/>
    <mergeCell ref="I6:I7"/>
    <mergeCell ref="A93:I93"/>
    <mergeCell ref="A95:E95"/>
    <mergeCell ref="A1:F1"/>
    <mergeCell ref="G1:I1"/>
    <mergeCell ref="A2:I2"/>
    <mergeCell ref="A4:I4"/>
    <mergeCell ref="A6:A7"/>
    <mergeCell ref="B6:B7"/>
    <mergeCell ref="C6:D6"/>
    <mergeCell ref="E6:F6"/>
    <mergeCell ref="G6:G7"/>
    <mergeCell ref="H6:H7"/>
    <mergeCell ref="A3:I3"/>
  </mergeCells>
  <pageMargins left="0.39370078740157483" right="0.39370078740157483" top="0.59055118110236227" bottom="0.59055118110236227" header="0.31496062992125984" footer="0.31496062992125984"/>
  <pageSetup paperSize="9" scale="79" fitToHeight="0" orientation="landscape" horizontalDpi="4294967295" verticalDpi="4294967295" r:id="rId1"/>
  <headerFooter>
    <oddFooter>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103"/>
  <sheetViews>
    <sheetView view="pageBreakPreview" topLeftCell="A65" zoomScale="60" zoomScaleNormal="100" workbookViewId="0">
      <selection activeCell="I59" sqref="I59"/>
    </sheetView>
  </sheetViews>
  <sheetFormatPr defaultColWidth="9.140625" defaultRowHeight="15" x14ac:dyDescent="0.25"/>
  <cols>
    <col min="1" max="1" width="5.7109375" style="22" customWidth="1"/>
    <col min="2" max="2" width="76.85546875" style="22" customWidth="1"/>
    <col min="3" max="3" width="10.28515625" style="22" customWidth="1"/>
    <col min="4" max="4" width="19.140625" style="22" bestFit="1" customWidth="1"/>
    <col min="5" max="5" width="24.7109375" style="22" customWidth="1"/>
    <col min="6" max="6" width="19.5703125" style="22" customWidth="1"/>
    <col min="7" max="7" width="12.7109375" style="22" customWidth="1"/>
    <col min="8" max="8" width="16.7109375" style="22" customWidth="1"/>
    <col min="9" max="9" width="18.7109375" style="22" customWidth="1"/>
    <col min="10" max="16384" width="9.140625" style="22"/>
  </cols>
  <sheetData>
    <row r="1" spans="1:9" ht="54.95" customHeight="1" x14ac:dyDescent="0.25">
      <c r="A1" s="287"/>
      <c r="B1" s="287"/>
      <c r="C1" s="287"/>
      <c r="D1" s="287"/>
      <c r="E1" s="287"/>
      <c r="F1" s="287"/>
      <c r="G1" s="293" t="s">
        <v>796</v>
      </c>
      <c r="H1" s="293"/>
      <c r="I1" s="293"/>
    </row>
    <row r="2" spans="1:9" ht="15.75" x14ac:dyDescent="0.25">
      <c r="A2" s="294" t="s">
        <v>610</v>
      </c>
      <c r="B2" s="294"/>
      <c r="C2" s="294"/>
      <c r="D2" s="294"/>
      <c r="E2" s="294"/>
      <c r="F2" s="294"/>
      <c r="G2" s="294"/>
      <c r="H2" s="294"/>
      <c r="I2" s="294"/>
    </row>
    <row r="3" spans="1:9" ht="15.75" x14ac:dyDescent="0.25">
      <c r="A3" s="294" t="s">
        <v>781</v>
      </c>
      <c r="B3" s="294"/>
      <c r="C3" s="294"/>
      <c r="D3" s="294"/>
      <c r="E3" s="294"/>
      <c r="F3" s="294"/>
      <c r="G3" s="294"/>
      <c r="H3" s="294"/>
      <c r="I3" s="294"/>
    </row>
    <row r="4" spans="1:9" ht="15.75" x14ac:dyDescent="0.25">
      <c r="A4" s="295" t="s">
        <v>29</v>
      </c>
      <c r="B4" s="295"/>
      <c r="C4" s="295"/>
      <c r="D4" s="295"/>
      <c r="E4" s="295"/>
      <c r="F4" s="295"/>
      <c r="G4" s="295"/>
      <c r="H4" s="295"/>
      <c r="I4" s="295"/>
    </row>
    <row r="5" spans="1:9" ht="15.75" thickBot="1" x14ac:dyDescent="0.3">
      <c r="A5" s="148"/>
      <c r="B5" s="149"/>
      <c r="C5" s="149"/>
      <c r="D5" s="149"/>
      <c r="E5" s="149"/>
      <c r="F5" s="149"/>
      <c r="G5" s="148"/>
    </row>
    <row r="6" spans="1:9" ht="31.15" customHeight="1" thickBot="1" x14ac:dyDescent="0.3">
      <c r="A6" s="299" t="s">
        <v>0</v>
      </c>
      <c r="B6" s="301" t="s">
        <v>1</v>
      </c>
      <c r="C6" s="303" t="s">
        <v>2</v>
      </c>
      <c r="D6" s="304"/>
      <c r="E6" s="303" t="s">
        <v>3</v>
      </c>
      <c r="F6" s="304"/>
      <c r="G6" s="296" t="s">
        <v>793</v>
      </c>
      <c r="H6" s="296" t="s">
        <v>4</v>
      </c>
      <c r="I6" s="296" t="s">
        <v>794</v>
      </c>
    </row>
    <row r="7" spans="1:9" ht="30.6" customHeight="1" thickBot="1" x14ac:dyDescent="0.3">
      <c r="A7" s="300"/>
      <c r="B7" s="302"/>
      <c r="C7" s="276" t="s">
        <v>5</v>
      </c>
      <c r="D7" s="276" t="s">
        <v>6</v>
      </c>
      <c r="E7" s="276" t="s">
        <v>5</v>
      </c>
      <c r="F7" s="276" t="s">
        <v>6</v>
      </c>
      <c r="G7" s="296"/>
      <c r="H7" s="296"/>
      <c r="I7" s="296"/>
    </row>
    <row r="8" spans="1:9" ht="15.75" thickBot="1" x14ac:dyDescent="0.3">
      <c r="A8" s="77"/>
      <c r="B8" s="78" t="s">
        <v>139</v>
      </c>
      <c r="C8" s="78"/>
      <c r="D8" s="78"/>
      <c r="E8" s="78"/>
      <c r="F8" s="78"/>
      <c r="G8" s="78"/>
      <c r="H8" s="78"/>
      <c r="I8" s="79"/>
    </row>
    <row r="9" spans="1:9" x14ac:dyDescent="0.25">
      <c r="A9" s="81">
        <v>1</v>
      </c>
      <c r="B9" s="162" t="s">
        <v>140</v>
      </c>
      <c r="C9" s="163" t="s">
        <v>8</v>
      </c>
      <c r="D9" s="93" t="s">
        <v>141</v>
      </c>
      <c r="E9" s="262"/>
      <c r="F9" s="262"/>
      <c r="G9" s="94">
        <v>1</v>
      </c>
      <c r="H9" s="39"/>
      <c r="I9" s="71">
        <f>G9*ROUND(H9, 2)</f>
        <v>0</v>
      </c>
    </row>
    <row r="10" spans="1:9" ht="25.5" x14ac:dyDescent="0.25">
      <c r="A10" s="16">
        <v>2</v>
      </c>
      <c r="B10" s="164" t="s">
        <v>142</v>
      </c>
      <c r="C10" s="165" t="s">
        <v>8</v>
      </c>
      <c r="D10" s="95" t="s">
        <v>143</v>
      </c>
      <c r="E10" s="263"/>
      <c r="F10" s="263"/>
      <c r="G10" s="96">
        <v>1</v>
      </c>
      <c r="H10" s="3"/>
      <c r="I10" s="8">
        <f t="shared" ref="I10:I33" si="0">G10*ROUND(H10, 2)</f>
        <v>0</v>
      </c>
    </row>
    <row r="11" spans="1:9" ht="51" x14ac:dyDescent="0.25">
      <c r="A11" s="16">
        <v>3</v>
      </c>
      <c r="B11" s="166" t="s">
        <v>144</v>
      </c>
      <c r="C11" s="165" t="s">
        <v>8</v>
      </c>
      <c r="D11" s="95" t="s">
        <v>145</v>
      </c>
      <c r="E11" s="263"/>
      <c r="F11" s="263"/>
      <c r="G11" s="96">
        <v>1</v>
      </c>
      <c r="H11" s="3"/>
      <c r="I11" s="8">
        <f t="shared" si="0"/>
        <v>0</v>
      </c>
    </row>
    <row r="12" spans="1:9" ht="25.5" x14ac:dyDescent="0.25">
      <c r="A12" s="16">
        <v>4</v>
      </c>
      <c r="B12" s="166" t="s">
        <v>146</v>
      </c>
      <c r="C12" s="165" t="s">
        <v>8</v>
      </c>
      <c r="D12" s="95" t="s">
        <v>147</v>
      </c>
      <c r="E12" s="264"/>
      <c r="F12" s="264"/>
      <c r="G12" s="96">
        <v>1</v>
      </c>
      <c r="H12" s="3"/>
      <c r="I12" s="8">
        <f t="shared" si="0"/>
        <v>0</v>
      </c>
    </row>
    <row r="13" spans="1:9" ht="38.25" x14ac:dyDescent="0.25">
      <c r="A13" s="16">
        <v>5</v>
      </c>
      <c r="B13" s="166" t="s">
        <v>148</v>
      </c>
      <c r="C13" s="165" t="s">
        <v>8</v>
      </c>
      <c r="D13" s="95" t="s">
        <v>149</v>
      </c>
      <c r="E13" s="264"/>
      <c r="F13" s="264"/>
      <c r="G13" s="96">
        <v>1</v>
      </c>
      <c r="H13" s="3"/>
      <c r="I13" s="8">
        <f t="shared" si="0"/>
        <v>0</v>
      </c>
    </row>
    <row r="14" spans="1:9" ht="25.5" x14ac:dyDescent="0.25">
      <c r="A14" s="16">
        <v>6</v>
      </c>
      <c r="B14" s="166" t="s">
        <v>150</v>
      </c>
      <c r="C14" s="165" t="s">
        <v>8</v>
      </c>
      <c r="D14" s="95" t="s">
        <v>151</v>
      </c>
      <c r="E14" s="264"/>
      <c r="F14" s="264"/>
      <c r="G14" s="96">
        <v>1</v>
      </c>
      <c r="H14" s="3"/>
      <c r="I14" s="8">
        <f t="shared" si="0"/>
        <v>0</v>
      </c>
    </row>
    <row r="15" spans="1:9" ht="51" x14ac:dyDescent="0.25">
      <c r="A15" s="16">
        <v>7</v>
      </c>
      <c r="B15" s="166" t="s">
        <v>152</v>
      </c>
      <c r="C15" s="165" t="s">
        <v>8</v>
      </c>
      <c r="D15" s="95" t="s">
        <v>153</v>
      </c>
      <c r="E15" s="264"/>
      <c r="F15" s="264"/>
      <c r="G15" s="96">
        <v>1</v>
      </c>
      <c r="H15" s="3"/>
      <c r="I15" s="8">
        <f t="shared" si="0"/>
        <v>0</v>
      </c>
    </row>
    <row r="16" spans="1:9" ht="25.5" x14ac:dyDescent="0.25">
      <c r="A16" s="16">
        <v>8</v>
      </c>
      <c r="B16" s="166" t="s">
        <v>154</v>
      </c>
      <c r="C16" s="165" t="s">
        <v>8</v>
      </c>
      <c r="D16" s="95" t="s">
        <v>155</v>
      </c>
      <c r="E16" s="264"/>
      <c r="F16" s="264"/>
      <c r="G16" s="96">
        <v>1</v>
      </c>
      <c r="H16" s="3"/>
      <c r="I16" s="8">
        <f t="shared" si="0"/>
        <v>0</v>
      </c>
    </row>
    <row r="17" spans="1:9" ht="38.25" x14ac:dyDescent="0.25">
      <c r="A17" s="16">
        <v>9</v>
      </c>
      <c r="B17" s="166" t="s">
        <v>156</v>
      </c>
      <c r="C17" s="165" t="s">
        <v>8</v>
      </c>
      <c r="D17" s="95" t="s">
        <v>157</v>
      </c>
      <c r="E17" s="264"/>
      <c r="F17" s="264"/>
      <c r="G17" s="96">
        <v>1</v>
      </c>
      <c r="H17" s="3"/>
      <c r="I17" s="8">
        <f t="shared" si="0"/>
        <v>0</v>
      </c>
    </row>
    <row r="18" spans="1:9" ht="38.25" x14ac:dyDescent="0.25">
      <c r="A18" s="16">
        <v>10</v>
      </c>
      <c r="B18" s="166" t="s">
        <v>158</v>
      </c>
      <c r="C18" s="165" t="s">
        <v>8</v>
      </c>
      <c r="D18" s="95" t="s">
        <v>159</v>
      </c>
      <c r="E18" s="264"/>
      <c r="F18" s="264"/>
      <c r="G18" s="96">
        <v>1</v>
      </c>
      <c r="H18" s="3"/>
      <c r="I18" s="8">
        <f t="shared" si="0"/>
        <v>0</v>
      </c>
    </row>
    <row r="19" spans="1:9" ht="38.25" x14ac:dyDescent="0.25">
      <c r="A19" s="16">
        <v>11</v>
      </c>
      <c r="B19" s="166" t="s">
        <v>160</v>
      </c>
      <c r="C19" s="165" t="s">
        <v>8</v>
      </c>
      <c r="D19" s="95" t="s">
        <v>161</v>
      </c>
      <c r="E19" s="263"/>
      <c r="F19" s="263"/>
      <c r="G19" s="96">
        <v>1</v>
      </c>
      <c r="H19" s="3"/>
      <c r="I19" s="8">
        <f t="shared" si="0"/>
        <v>0</v>
      </c>
    </row>
    <row r="20" spans="1:9" ht="38.25" x14ac:dyDescent="0.25">
      <c r="A20" s="16">
        <v>12</v>
      </c>
      <c r="B20" s="166" t="s">
        <v>162</v>
      </c>
      <c r="C20" s="165" t="s">
        <v>8</v>
      </c>
      <c r="D20" s="95" t="s">
        <v>163</v>
      </c>
      <c r="E20" s="263"/>
      <c r="F20" s="263"/>
      <c r="G20" s="96">
        <v>1</v>
      </c>
      <c r="H20" s="3"/>
      <c r="I20" s="8">
        <f t="shared" si="0"/>
        <v>0</v>
      </c>
    </row>
    <row r="21" spans="1:9" ht="38.25" x14ac:dyDescent="0.25">
      <c r="A21" s="16">
        <v>13</v>
      </c>
      <c r="B21" s="166" t="s">
        <v>164</v>
      </c>
      <c r="C21" s="165" t="s">
        <v>8</v>
      </c>
      <c r="D21" s="95" t="s">
        <v>165</v>
      </c>
      <c r="E21" s="263"/>
      <c r="F21" s="263"/>
      <c r="G21" s="96">
        <v>1</v>
      </c>
      <c r="H21" s="3"/>
      <c r="I21" s="8">
        <f t="shared" si="0"/>
        <v>0</v>
      </c>
    </row>
    <row r="22" spans="1:9" ht="38.25" x14ac:dyDescent="0.25">
      <c r="A22" s="16">
        <v>14</v>
      </c>
      <c r="B22" s="166" t="s">
        <v>166</v>
      </c>
      <c r="C22" s="165" t="s">
        <v>8</v>
      </c>
      <c r="D22" s="95" t="s">
        <v>167</v>
      </c>
      <c r="E22" s="263"/>
      <c r="F22" s="263"/>
      <c r="G22" s="96">
        <v>1</v>
      </c>
      <c r="H22" s="3"/>
      <c r="I22" s="8">
        <f t="shared" si="0"/>
        <v>0</v>
      </c>
    </row>
    <row r="23" spans="1:9" ht="38.25" x14ac:dyDescent="0.25">
      <c r="A23" s="16">
        <v>15</v>
      </c>
      <c r="B23" s="166" t="s">
        <v>168</v>
      </c>
      <c r="C23" s="165" t="s">
        <v>8</v>
      </c>
      <c r="D23" s="95" t="s">
        <v>169</v>
      </c>
      <c r="E23" s="263"/>
      <c r="F23" s="263"/>
      <c r="G23" s="96">
        <v>1</v>
      </c>
      <c r="H23" s="3"/>
      <c r="I23" s="8">
        <f t="shared" si="0"/>
        <v>0</v>
      </c>
    </row>
    <row r="24" spans="1:9" ht="25.5" x14ac:dyDescent="0.25">
      <c r="A24" s="16">
        <v>16</v>
      </c>
      <c r="B24" s="166" t="s">
        <v>170</v>
      </c>
      <c r="C24" s="165" t="s">
        <v>8</v>
      </c>
      <c r="D24" s="95" t="s">
        <v>171</v>
      </c>
      <c r="E24" s="263"/>
      <c r="F24" s="263"/>
      <c r="G24" s="96">
        <v>1</v>
      </c>
      <c r="H24" s="3"/>
      <c r="I24" s="8">
        <f t="shared" si="0"/>
        <v>0</v>
      </c>
    </row>
    <row r="25" spans="1:9" x14ac:dyDescent="0.25">
      <c r="A25" s="16">
        <v>17</v>
      </c>
      <c r="B25" s="166" t="s">
        <v>172</v>
      </c>
      <c r="C25" s="165" t="s">
        <v>8</v>
      </c>
      <c r="D25" s="95" t="s">
        <v>173</v>
      </c>
      <c r="E25" s="263"/>
      <c r="F25" s="263"/>
      <c r="G25" s="96">
        <v>1</v>
      </c>
      <c r="H25" s="3"/>
      <c r="I25" s="8">
        <f t="shared" si="0"/>
        <v>0</v>
      </c>
    </row>
    <row r="26" spans="1:9" x14ac:dyDescent="0.25">
      <c r="A26" s="16">
        <v>18</v>
      </c>
      <c r="B26" s="166" t="s">
        <v>174</v>
      </c>
      <c r="C26" s="165" t="s">
        <v>8</v>
      </c>
      <c r="D26" s="95" t="s">
        <v>175</v>
      </c>
      <c r="E26" s="263"/>
      <c r="F26" s="263"/>
      <c r="G26" s="96">
        <v>1</v>
      </c>
      <c r="H26" s="3"/>
      <c r="I26" s="8">
        <f t="shared" si="0"/>
        <v>0</v>
      </c>
    </row>
    <row r="27" spans="1:9" ht="25.5" x14ac:dyDescent="0.25">
      <c r="A27" s="16">
        <v>19</v>
      </c>
      <c r="B27" s="166" t="s">
        <v>176</v>
      </c>
      <c r="C27" s="165" t="s">
        <v>8</v>
      </c>
      <c r="D27" s="95" t="s">
        <v>177</v>
      </c>
      <c r="E27" s="263"/>
      <c r="F27" s="263"/>
      <c r="G27" s="96">
        <v>1</v>
      </c>
      <c r="H27" s="3"/>
      <c r="I27" s="8">
        <f t="shared" si="0"/>
        <v>0</v>
      </c>
    </row>
    <row r="28" spans="1:9" ht="25.5" x14ac:dyDescent="0.25">
      <c r="A28" s="16">
        <v>20</v>
      </c>
      <c r="B28" s="166" t="s">
        <v>178</v>
      </c>
      <c r="C28" s="165" t="s">
        <v>8</v>
      </c>
      <c r="D28" s="95" t="s">
        <v>179</v>
      </c>
      <c r="E28" s="263"/>
      <c r="F28" s="263"/>
      <c r="G28" s="96">
        <v>1</v>
      </c>
      <c r="H28" s="3"/>
      <c r="I28" s="8">
        <f t="shared" si="0"/>
        <v>0</v>
      </c>
    </row>
    <row r="29" spans="1:9" ht="25.5" x14ac:dyDescent="0.25">
      <c r="A29" s="16">
        <v>21</v>
      </c>
      <c r="B29" s="166" t="s">
        <v>180</v>
      </c>
      <c r="C29" s="165" t="s">
        <v>8</v>
      </c>
      <c r="D29" s="95" t="s">
        <v>181</v>
      </c>
      <c r="E29" s="263"/>
      <c r="F29" s="263"/>
      <c r="G29" s="96">
        <v>1</v>
      </c>
      <c r="H29" s="3"/>
      <c r="I29" s="8">
        <f t="shared" si="0"/>
        <v>0</v>
      </c>
    </row>
    <row r="30" spans="1:9" ht="25.5" x14ac:dyDescent="0.25">
      <c r="A30" s="16">
        <v>22</v>
      </c>
      <c r="B30" s="166" t="s">
        <v>182</v>
      </c>
      <c r="C30" s="165" t="s">
        <v>8</v>
      </c>
      <c r="D30" s="95" t="s">
        <v>183</v>
      </c>
      <c r="E30" s="263"/>
      <c r="F30" s="263"/>
      <c r="G30" s="96">
        <v>1</v>
      </c>
      <c r="H30" s="3"/>
      <c r="I30" s="8">
        <f t="shared" si="0"/>
        <v>0</v>
      </c>
    </row>
    <row r="31" spans="1:9" ht="38.25" x14ac:dyDescent="0.25">
      <c r="A31" s="16">
        <v>23</v>
      </c>
      <c r="B31" s="166" t="s">
        <v>184</v>
      </c>
      <c r="C31" s="165" t="s">
        <v>8</v>
      </c>
      <c r="D31" s="95" t="s">
        <v>185</v>
      </c>
      <c r="E31" s="263"/>
      <c r="F31" s="263"/>
      <c r="G31" s="96">
        <v>1</v>
      </c>
      <c r="H31" s="3"/>
      <c r="I31" s="8">
        <f t="shared" si="0"/>
        <v>0</v>
      </c>
    </row>
    <row r="32" spans="1:9" ht="25.5" x14ac:dyDescent="0.25">
      <c r="A32" s="16">
        <v>24</v>
      </c>
      <c r="B32" s="166" t="s">
        <v>186</v>
      </c>
      <c r="C32" s="165" t="s">
        <v>8</v>
      </c>
      <c r="D32" s="95" t="s">
        <v>187</v>
      </c>
      <c r="E32" s="263"/>
      <c r="F32" s="263"/>
      <c r="G32" s="96">
        <v>1</v>
      </c>
      <c r="H32" s="3"/>
      <c r="I32" s="8">
        <f t="shared" si="0"/>
        <v>0</v>
      </c>
    </row>
    <row r="33" spans="1:9" ht="25.5" x14ac:dyDescent="0.25">
      <c r="A33" s="16">
        <v>25</v>
      </c>
      <c r="B33" s="166" t="s">
        <v>188</v>
      </c>
      <c r="C33" s="165" t="s">
        <v>8</v>
      </c>
      <c r="D33" s="95" t="s">
        <v>189</v>
      </c>
      <c r="E33" s="263"/>
      <c r="F33" s="263"/>
      <c r="G33" s="96">
        <v>1</v>
      </c>
      <c r="H33" s="3"/>
      <c r="I33" s="8">
        <f t="shared" si="0"/>
        <v>0</v>
      </c>
    </row>
    <row r="34" spans="1:9" ht="38.25" x14ac:dyDescent="0.25">
      <c r="A34" s="16">
        <v>26</v>
      </c>
      <c r="B34" s="166" t="s">
        <v>190</v>
      </c>
      <c r="C34" s="165" t="s">
        <v>8</v>
      </c>
      <c r="D34" s="95" t="s">
        <v>191</v>
      </c>
      <c r="E34" s="263"/>
      <c r="F34" s="263"/>
      <c r="G34" s="96">
        <v>1</v>
      </c>
      <c r="H34" s="3"/>
      <c r="I34" s="8">
        <f t="shared" ref="I34:I56" si="1">G34*ROUND(H34, 2)</f>
        <v>0</v>
      </c>
    </row>
    <row r="35" spans="1:9" ht="25.5" x14ac:dyDescent="0.25">
      <c r="A35" s="16">
        <v>27</v>
      </c>
      <c r="B35" s="166" t="s">
        <v>192</v>
      </c>
      <c r="C35" s="165" t="s">
        <v>8</v>
      </c>
      <c r="D35" s="95" t="s">
        <v>193</v>
      </c>
      <c r="E35" s="263"/>
      <c r="F35" s="263"/>
      <c r="G35" s="96">
        <v>1</v>
      </c>
      <c r="H35" s="3"/>
      <c r="I35" s="8">
        <f t="shared" si="1"/>
        <v>0</v>
      </c>
    </row>
    <row r="36" spans="1:9" ht="25.5" x14ac:dyDescent="0.25">
      <c r="A36" s="16">
        <v>28</v>
      </c>
      <c r="B36" s="166" t="s">
        <v>194</v>
      </c>
      <c r="C36" s="165" t="s">
        <v>8</v>
      </c>
      <c r="D36" s="95" t="s">
        <v>195</v>
      </c>
      <c r="E36" s="263"/>
      <c r="F36" s="263"/>
      <c r="G36" s="96">
        <v>1</v>
      </c>
      <c r="H36" s="3"/>
      <c r="I36" s="8">
        <f t="shared" si="1"/>
        <v>0</v>
      </c>
    </row>
    <row r="37" spans="1:9" ht="25.5" x14ac:dyDescent="0.25">
      <c r="A37" s="16">
        <v>29</v>
      </c>
      <c r="B37" s="166" t="s">
        <v>196</v>
      </c>
      <c r="C37" s="165" t="s">
        <v>8</v>
      </c>
      <c r="D37" s="95" t="s">
        <v>197</v>
      </c>
      <c r="E37" s="263"/>
      <c r="F37" s="263"/>
      <c r="G37" s="96">
        <v>1</v>
      </c>
      <c r="H37" s="3"/>
      <c r="I37" s="8">
        <f t="shared" si="1"/>
        <v>0</v>
      </c>
    </row>
    <row r="38" spans="1:9" ht="51" x14ac:dyDescent="0.25">
      <c r="A38" s="16">
        <v>30</v>
      </c>
      <c r="B38" s="166" t="s">
        <v>198</v>
      </c>
      <c r="C38" s="165" t="s">
        <v>8</v>
      </c>
      <c r="D38" s="95" t="s">
        <v>199</v>
      </c>
      <c r="E38" s="263"/>
      <c r="F38" s="263"/>
      <c r="G38" s="96">
        <v>1</v>
      </c>
      <c r="H38" s="3"/>
      <c r="I38" s="8">
        <f t="shared" si="1"/>
        <v>0</v>
      </c>
    </row>
    <row r="39" spans="1:9" ht="51" x14ac:dyDescent="0.25">
      <c r="A39" s="16">
        <v>31</v>
      </c>
      <c r="B39" s="166" t="s">
        <v>200</v>
      </c>
      <c r="C39" s="165" t="s">
        <v>8</v>
      </c>
      <c r="D39" s="95" t="s">
        <v>201</v>
      </c>
      <c r="E39" s="263"/>
      <c r="F39" s="263"/>
      <c r="G39" s="96">
        <v>1</v>
      </c>
      <c r="H39" s="3"/>
      <c r="I39" s="8">
        <f t="shared" si="1"/>
        <v>0</v>
      </c>
    </row>
    <row r="40" spans="1:9" ht="63.75" x14ac:dyDescent="0.25">
      <c r="A40" s="16">
        <v>32</v>
      </c>
      <c r="B40" s="166" t="s">
        <v>202</v>
      </c>
      <c r="C40" s="165" t="s">
        <v>8</v>
      </c>
      <c r="D40" s="95" t="s">
        <v>203</v>
      </c>
      <c r="E40" s="263"/>
      <c r="F40" s="263"/>
      <c r="G40" s="96">
        <v>1</v>
      </c>
      <c r="H40" s="3"/>
      <c r="I40" s="8">
        <f t="shared" si="1"/>
        <v>0</v>
      </c>
    </row>
    <row r="41" spans="1:9" s="51" customFormat="1" ht="63.75" x14ac:dyDescent="0.25">
      <c r="A41" s="16">
        <v>33</v>
      </c>
      <c r="B41" s="166" t="s">
        <v>204</v>
      </c>
      <c r="C41" s="165" t="s">
        <v>8</v>
      </c>
      <c r="D41" s="95" t="s">
        <v>205</v>
      </c>
      <c r="E41" s="263"/>
      <c r="F41" s="263"/>
      <c r="G41" s="96">
        <v>1</v>
      </c>
      <c r="H41" s="3"/>
      <c r="I41" s="8">
        <f t="shared" si="1"/>
        <v>0</v>
      </c>
    </row>
    <row r="42" spans="1:9" ht="63.75" x14ac:dyDescent="0.25">
      <c r="A42" s="16">
        <v>34</v>
      </c>
      <c r="B42" s="166" t="s">
        <v>206</v>
      </c>
      <c r="C42" s="165" t="s">
        <v>8</v>
      </c>
      <c r="D42" s="95" t="s">
        <v>207</v>
      </c>
      <c r="E42" s="263"/>
      <c r="F42" s="263"/>
      <c r="G42" s="96">
        <v>1</v>
      </c>
      <c r="H42" s="3"/>
      <c r="I42" s="8">
        <f t="shared" si="1"/>
        <v>0</v>
      </c>
    </row>
    <row r="43" spans="1:9" ht="51" x14ac:dyDescent="0.25">
      <c r="A43" s="16">
        <v>35</v>
      </c>
      <c r="B43" s="166" t="s">
        <v>208</v>
      </c>
      <c r="C43" s="165" t="s">
        <v>8</v>
      </c>
      <c r="D43" s="95" t="s">
        <v>209</v>
      </c>
      <c r="E43" s="263"/>
      <c r="F43" s="263"/>
      <c r="G43" s="96">
        <v>1</v>
      </c>
      <c r="H43" s="3"/>
      <c r="I43" s="8">
        <f t="shared" si="1"/>
        <v>0</v>
      </c>
    </row>
    <row r="44" spans="1:9" ht="25.5" x14ac:dyDescent="0.25">
      <c r="A44" s="16">
        <v>36</v>
      </c>
      <c r="B44" s="166" t="s">
        <v>210</v>
      </c>
      <c r="C44" s="165" t="s">
        <v>8</v>
      </c>
      <c r="D44" s="95" t="s">
        <v>211</v>
      </c>
      <c r="E44" s="263"/>
      <c r="F44" s="263"/>
      <c r="G44" s="96">
        <v>1</v>
      </c>
      <c r="H44" s="3"/>
      <c r="I44" s="8">
        <f t="shared" si="1"/>
        <v>0</v>
      </c>
    </row>
    <row r="45" spans="1:9" ht="25.5" x14ac:dyDescent="0.25">
      <c r="A45" s="16">
        <v>37</v>
      </c>
      <c r="B45" s="166" t="s">
        <v>212</v>
      </c>
      <c r="C45" s="165" t="s">
        <v>8</v>
      </c>
      <c r="D45" s="95" t="s">
        <v>213</v>
      </c>
      <c r="E45" s="263"/>
      <c r="F45" s="263"/>
      <c r="G45" s="96">
        <v>1</v>
      </c>
      <c r="H45" s="3"/>
      <c r="I45" s="8">
        <f t="shared" si="1"/>
        <v>0</v>
      </c>
    </row>
    <row r="46" spans="1:9" ht="25.5" x14ac:dyDescent="0.25">
      <c r="A46" s="16">
        <v>38</v>
      </c>
      <c r="B46" s="166" t="s">
        <v>214</v>
      </c>
      <c r="C46" s="165" t="s">
        <v>8</v>
      </c>
      <c r="D46" s="95" t="s">
        <v>215</v>
      </c>
      <c r="E46" s="263"/>
      <c r="F46" s="263"/>
      <c r="G46" s="96">
        <v>1</v>
      </c>
      <c r="H46" s="3"/>
      <c r="I46" s="8">
        <f t="shared" si="1"/>
        <v>0</v>
      </c>
    </row>
    <row r="47" spans="1:9" ht="25.5" x14ac:dyDescent="0.25">
      <c r="A47" s="16">
        <v>39</v>
      </c>
      <c r="B47" s="166" t="s">
        <v>216</v>
      </c>
      <c r="C47" s="165" t="s">
        <v>8</v>
      </c>
      <c r="D47" s="95" t="s">
        <v>217</v>
      </c>
      <c r="E47" s="263"/>
      <c r="F47" s="263"/>
      <c r="G47" s="96">
        <v>1</v>
      </c>
      <c r="H47" s="3"/>
      <c r="I47" s="8">
        <f t="shared" si="1"/>
        <v>0</v>
      </c>
    </row>
    <row r="48" spans="1:9" ht="25.5" x14ac:dyDescent="0.25">
      <c r="A48" s="16">
        <v>40</v>
      </c>
      <c r="B48" s="166" t="s">
        <v>216</v>
      </c>
      <c r="C48" s="165" t="s">
        <v>8</v>
      </c>
      <c r="D48" s="95" t="s">
        <v>217</v>
      </c>
      <c r="E48" s="263"/>
      <c r="F48" s="263"/>
      <c r="G48" s="96">
        <v>1</v>
      </c>
      <c r="H48" s="3"/>
      <c r="I48" s="8">
        <f t="shared" si="1"/>
        <v>0</v>
      </c>
    </row>
    <row r="49" spans="1:9" ht="25.5" x14ac:dyDescent="0.25">
      <c r="A49" s="16">
        <v>41</v>
      </c>
      <c r="B49" s="166" t="s">
        <v>218</v>
      </c>
      <c r="C49" s="165" t="s">
        <v>8</v>
      </c>
      <c r="D49" s="95" t="s">
        <v>219</v>
      </c>
      <c r="E49" s="263"/>
      <c r="F49" s="263"/>
      <c r="G49" s="96">
        <v>1</v>
      </c>
      <c r="H49" s="3"/>
      <c r="I49" s="8">
        <f t="shared" si="1"/>
        <v>0</v>
      </c>
    </row>
    <row r="50" spans="1:9" ht="25.5" x14ac:dyDescent="0.25">
      <c r="A50" s="16">
        <v>42</v>
      </c>
      <c r="B50" s="166" t="s">
        <v>220</v>
      </c>
      <c r="C50" s="165" t="s">
        <v>8</v>
      </c>
      <c r="D50" s="95" t="s">
        <v>221</v>
      </c>
      <c r="E50" s="263"/>
      <c r="F50" s="263"/>
      <c r="G50" s="96">
        <v>1</v>
      </c>
      <c r="H50" s="3"/>
      <c r="I50" s="8">
        <f t="shared" si="1"/>
        <v>0</v>
      </c>
    </row>
    <row r="51" spans="1:9" s="51" customFormat="1" ht="25.5" x14ac:dyDescent="0.25">
      <c r="A51" s="16">
        <v>43</v>
      </c>
      <c r="B51" s="166" t="s">
        <v>222</v>
      </c>
      <c r="C51" s="165" t="s">
        <v>8</v>
      </c>
      <c r="D51" s="95" t="s">
        <v>223</v>
      </c>
      <c r="E51" s="263"/>
      <c r="F51" s="263"/>
      <c r="G51" s="96">
        <v>1</v>
      </c>
      <c r="H51" s="3"/>
      <c r="I51" s="8">
        <f t="shared" si="1"/>
        <v>0</v>
      </c>
    </row>
    <row r="52" spans="1:9" ht="25.5" x14ac:dyDescent="0.25">
      <c r="A52" s="16">
        <v>44</v>
      </c>
      <c r="B52" s="166" t="s">
        <v>224</v>
      </c>
      <c r="C52" s="165" t="s">
        <v>8</v>
      </c>
      <c r="D52" s="97" t="s">
        <v>225</v>
      </c>
      <c r="E52" s="263"/>
      <c r="F52" s="263"/>
      <c r="G52" s="96">
        <v>1</v>
      </c>
      <c r="H52" s="3"/>
      <c r="I52" s="8">
        <f t="shared" si="1"/>
        <v>0</v>
      </c>
    </row>
    <row r="53" spans="1:9" ht="25.5" x14ac:dyDescent="0.25">
      <c r="A53" s="16">
        <v>45</v>
      </c>
      <c r="B53" s="166" t="s">
        <v>226</v>
      </c>
      <c r="C53" s="165" t="s">
        <v>8</v>
      </c>
      <c r="D53" s="97" t="s">
        <v>227</v>
      </c>
      <c r="E53" s="263"/>
      <c r="F53" s="263"/>
      <c r="G53" s="96">
        <v>1</v>
      </c>
      <c r="H53" s="3"/>
      <c r="I53" s="8">
        <f t="shared" si="1"/>
        <v>0</v>
      </c>
    </row>
    <row r="54" spans="1:9" x14ac:dyDescent="0.25">
      <c r="A54" s="16">
        <v>46</v>
      </c>
      <c r="B54" s="166" t="s">
        <v>228</v>
      </c>
      <c r="C54" s="165" t="s">
        <v>8</v>
      </c>
      <c r="D54" s="95" t="s">
        <v>229</v>
      </c>
      <c r="E54" s="263"/>
      <c r="F54" s="263"/>
      <c r="G54" s="96">
        <v>1</v>
      </c>
      <c r="H54" s="3"/>
      <c r="I54" s="8">
        <f t="shared" si="1"/>
        <v>0</v>
      </c>
    </row>
    <row r="55" spans="1:9" x14ac:dyDescent="0.25">
      <c r="A55" s="16">
        <v>47</v>
      </c>
      <c r="B55" s="166" t="s">
        <v>230</v>
      </c>
      <c r="C55" s="165" t="s">
        <v>8</v>
      </c>
      <c r="D55" s="95" t="s">
        <v>231</v>
      </c>
      <c r="E55" s="263"/>
      <c r="F55" s="263"/>
      <c r="G55" s="96">
        <v>1</v>
      </c>
      <c r="H55" s="3"/>
      <c r="I55" s="8">
        <f t="shared" si="1"/>
        <v>0</v>
      </c>
    </row>
    <row r="56" spans="1:9" x14ac:dyDescent="0.25">
      <c r="A56" s="16">
        <v>48</v>
      </c>
      <c r="B56" s="166" t="s">
        <v>232</v>
      </c>
      <c r="C56" s="165" t="s">
        <v>8</v>
      </c>
      <c r="D56" s="95" t="s">
        <v>233</v>
      </c>
      <c r="E56" s="263"/>
      <c r="F56" s="263"/>
      <c r="G56" s="96">
        <v>1</v>
      </c>
      <c r="H56" s="3"/>
      <c r="I56" s="8">
        <f t="shared" si="1"/>
        <v>0</v>
      </c>
    </row>
    <row r="57" spans="1:9" x14ac:dyDescent="0.25">
      <c r="A57" s="16">
        <v>49</v>
      </c>
      <c r="B57" s="166" t="s">
        <v>234</v>
      </c>
      <c r="C57" s="165" t="s">
        <v>8</v>
      </c>
      <c r="D57" s="95" t="s">
        <v>235</v>
      </c>
      <c r="E57" s="263"/>
      <c r="F57" s="263"/>
      <c r="G57" s="96">
        <v>1</v>
      </c>
      <c r="H57" s="3"/>
      <c r="I57" s="8">
        <f t="shared" ref="I57:I72" si="2">G57*ROUND(H57, 2)</f>
        <v>0</v>
      </c>
    </row>
    <row r="58" spans="1:9" x14ac:dyDescent="0.25">
      <c r="A58" s="16">
        <v>50</v>
      </c>
      <c r="B58" s="166" t="s">
        <v>11</v>
      </c>
      <c r="C58" s="165" t="s">
        <v>8</v>
      </c>
      <c r="D58" s="95" t="s">
        <v>236</v>
      </c>
      <c r="E58" s="263"/>
      <c r="F58" s="263"/>
      <c r="G58" s="96">
        <v>1</v>
      </c>
      <c r="H58" s="3"/>
      <c r="I58" s="8">
        <f t="shared" si="2"/>
        <v>0</v>
      </c>
    </row>
    <row r="59" spans="1:9" x14ac:dyDescent="0.25">
      <c r="A59" s="16">
        <v>51</v>
      </c>
      <c r="B59" s="166" t="s">
        <v>237</v>
      </c>
      <c r="C59" s="165" t="s">
        <v>8</v>
      </c>
      <c r="D59" s="95" t="s">
        <v>238</v>
      </c>
      <c r="E59" s="263"/>
      <c r="F59" s="263"/>
      <c r="G59" s="96">
        <v>1</v>
      </c>
      <c r="H59" s="3"/>
      <c r="I59" s="8">
        <f t="shared" si="2"/>
        <v>0</v>
      </c>
    </row>
    <row r="60" spans="1:9" x14ac:dyDescent="0.25">
      <c r="A60" s="16">
        <v>52</v>
      </c>
      <c r="B60" s="166" t="s">
        <v>239</v>
      </c>
      <c r="C60" s="165" t="s">
        <v>8</v>
      </c>
      <c r="D60" s="95" t="s">
        <v>240</v>
      </c>
      <c r="E60" s="263"/>
      <c r="F60" s="263"/>
      <c r="G60" s="96">
        <v>1</v>
      </c>
      <c r="H60" s="3"/>
      <c r="I60" s="8">
        <f t="shared" si="2"/>
        <v>0</v>
      </c>
    </row>
    <row r="61" spans="1:9" x14ac:dyDescent="0.25">
      <c r="A61" s="16">
        <v>53</v>
      </c>
      <c r="B61" s="166" t="s">
        <v>241</v>
      </c>
      <c r="C61" s="165" t="s">
        <v>8</v>
      </c>
      <c r="D61" s="95" t="s">
        <v>242</v>
      </c>
      <c r="E61" s="263"/>
      <c r="F61" s="263"/>
      <c r="G61" s="96">
        <v>1</v>
      </c>
      <c r="H61" s="3"/>
      <c r="I61" s="8">
        <f t="shared" si="2"/>
        <v>0</v>
      </c>
    </row>
    <row r="62" spans="1:9" x14ac:dyDescent="0.25">
      <c r="A62" s="16">
        <v>54</v>
      </c>
      <c r="B62" s="166" t="s">
        <v>243</v>
      </c>
      <c r="C62" s="165" t="s">
        <v>8</v>
      </c>
      <c r="D62" s="95" t="s">
        <v>244</v>
      </c>
      <c r="E62" s="263"/>
      <c r="F62" s="263"/>
      <c r="G62" s="96">
        <v>1</v>
      </c>
      <c r="H62" s="3"/>
      <c r="I62" s="8">
        <f t="shared" si="2"/>
        <v>0</v>
      </c>
    </row>
    <row r="63" spans="1:9" x14ac:dyDescent="0.25">
      <c r="A63" s="16">
        <v>55</v>
      </c>
      <c r="B63" s="166" t="s">
        <v>245</v>
      </c>
      <c r="C63" s="165" t="s">
        <v>8</v>
      </c>
      <c r="D63" s="95" t="s">
        <v>246</v>
      </c>
      <c r="E63" s="263"/>
      <c r="F63" s="263"/>
      <c r="G63" s="96">
        <v>1</v>
      </c>
      <c r="H63" s="3"/>
      <c r="I63" s="8">
        <f t="shared" si="2"/>
        <v>0</v>
      </c>
    </row>
    <row r="64" spans="1:9" x14ac:dyDescent="0.25">
      <c r="A64" s="16">
        <v>56</v>
      </c>
      <c r="B64" s="166" t="s">
        <v>247</v>
      </c>
      <c r="C64" s="165" t="s">
        <v>8</v>
      </c>
      <c r="D64" s="95" t="s">
        <v>248</v>
      </c>
      <c r="E64" s="263"/>
      <c r="F64" s="263"/>
      <c r="G64" s="96">
        <v>1</v>
      </c>
      <c r="H64" s="3"/>
      <c r="I64" s="8">
        <f t="shared" si="2"/>
        <v>0</v>
      </c>
    </row>
    <row r="65" spans="1:9" x14ac:dyDescent="0.25">
      <c r="A65" s="16">
        <v>57</v>
      </c>
      <c r="B65" s="166" t="s">
        <v>249</v>
      </c>
      <c r="C65" s="165" t="s">
        <v>8</v>
      </c>
      <c r="D65" s="95" t="s">
        <v>250</v>
      </c>
      <c r="E65" s="263"/>
      <c r="F65" s="263"/>
      <c r="G65" s="96">
        <v>1</v>
      </c>
      <c r="H65" s="3"/>
      <c r="I65" s="8">
        <f t="shared" si="2"/>
        <v>0</v>
      </c>
    </row>
    <row r="66" spans="1:9" x14ac:dyDescent="0.25">
      <c r="A66" s="16">
        <v>58</v>
      </c>
      <c r="B66" s="166" t="s">
        <v>251</v>
      </c>
      <c r="C66" s="165" t="s">
        <v>8</v>
      </c>
      <c r="D66" s="95" t="s">
        <v>252</v>
      </c>
      <c r="E66" s="263"/>
      <c r="F66" s="263"/>
      <c r="G66" s="96">
        <v>1</v>
      </c>
      <c r="H66" s="3"/>
      <c r="I66" s="8">
        <f t="shared" si="2"/>
        <v>0</v>
      </c>
    </row>
    <row r="67" spans="1:9" x14ac:dyDescent="0.25">
      <c r="A67" s="16">
        <v>59</v>
      </c>
      <c r="B67" s="166" t="s">
        <v>253</v>
      </c>
      <c r="C67" s="165" t="s">
        <v>8</v>
      </c>
      <c r="D67" s="95" t="s">
        <v>254</v>
      </c>
      <c r="E67" s="263"/>
      <c r="F67" s="263"/>
      <c r="G67" s="96">
        <v>1</v>
      </c>
      <c r="H67" s="3"/>
      <c r="I67" s="8">
        <f t="shared" si="2"/>
        <v>0</v>
      </c>
    </row>
    <row r="68" spans="1:9" x14ac:dyDescent="0.25">
      <c r="A68" s="16">
        <v>60</v>
      </c>
      <c r="B68" s="166" t="s">
        <v>255</v>
      </c>
      <c r="C68" s="165" t="s">
        <v>8</v>
      </c>
      <c r="D68" s="95" t="s">
        <v>256</v>
      </c>
      <c r="E68" s="263"/>
      <c r="F68" s="263"/>
      <c r="G68" s="96">
        <v>1</v>
      </c>
      <c r="H68" s="3"/>
      <c r="I68" s="8">
        <f t="shared" si="2"/>
        <v>0</v>
      </c>
    </row>
    <row r="69" spans="1:9" x14ac:dyDescent="0.25">
      <c r="A69" s="16">
        <v>61</v>
      </c>
      <c r="B69" s="166" t="s">
        <v>257</v>
      </c>
      <c r="C69" s="165" t="s">
        <v>8</v>
      </c>
      <c r="D69" s="95" t="s">
        <v>258</v>
      </c>
      <c r="E69" s="263"/>
      <c r="F69" s="263"/>
      <c r="G69" s="96">
        <v>1</v>
      </c>
      <c r="H69" s="3"/>
      <c r="I69" s="8">
        <f t="shared" si="2"/>
        <v>0</v>
      </c>
    </row>
    <row r="70" spans="1:9" x14ac:dyDescent="0.25">
      <c r="A70" s="16">
        <v>62</v>
      </c>
      <c r="B70" s="166" t="s">
        <v>259</v>
      </c>
      <c r="C70" s="165" t="s">
        <v>8</v>
      </c>
      <c r="D70" s="95" t="s">
        <v>260</v>
      </c>
      <c r="E70" s="263"/>
      <c r="F70" s="263"/>
      <c r="G70" s="96">
        <v>1</v>
      </c>
      <c r="H70" s="3"/>
      <c r="I70" s="8">
        <f t="shared" si="2"/>
        <v>0</v>
      </c>
    </row>
    <row r="71" spans="1:9" x14ac:dyDescent="0.25">
      <c r="A71" s="16">
        <v>63</v>
      </c>
      <c r="B71" s="166" t="s">
        <v>261</v>
      </c>
      <c r="C71" s="165" t="s">
        <v>8</v>
      </c>
      <c r="D71" s="95" t="s">
        <v>262</v>
      </c>
      <c r="E71" s="263"/>
      <c r="F71" s="263"/>
      <c r="G71" s="96">
        <v>1</v>
      </c>
      <c r="H71" s="3"/>
      <c r="I71" s="8">
        <f t="shared" si="2"/>
        <v>0</v>
      </c>
    </row>
    <row r="72" spans="1:9" ht="15.75" thickBot="1" x14ac:dyDescent="0.3">
      <c r="A72" s="82">
        <v>64</v>
      </c>
      <c r="B72" s="167" t="s">
        <v>263</v>
      </c>
      <c r="C72" s="168" t="s">
        <v>8</v>
      </c>
      <c r="D72" s="98" t="s">
        <v>264</v>
      </c>
      <c r="E72" s="265"/>
      <c r="F72" s="265"/>
      <c r="G72" s="99">
        <v>1</v>
      </c>
      <c r="H72" s="3"/>
      <c r="I72" s="20">
        <f t="shared" si="2"/>
        <v>0</v>
      </c>
    </row>
    <row r="73" spans="1:9" ht="26.25" thickBot="1" x14ac:dyDescent="0.3">
      <c r="A73" s="77"/>
      <c r="B73" s="78" t="s">
        <v>265</v>
      </c>
      <c r="C73" s="78"/>
      <c r="D73" s="78"/>
      <c r="E73" s="78"/>
      <c r="F73" s="78"/>
      <c r="G73" s="78"/>
      <c r="H73" s="78"/>
      <c r="I73" s="79"/>
    </row>
    <row r="74" spans="1:9" x14ac:dyDescent="0.25">
      <c r="A74" s="15">
        <v>65</v>
      </c>
      <c r="B74" s="169" t="s">
        <v>266</v>
      </c>
      <c r="C74" s="170" t="s">
        <v>8</v>
      </c>
      <c r="D74" s="100" t="s">
        <v>267</v>
      </c>
      <c r="E74" s="266"/>
      <c r="F74" s="266"/>
      <c r="G74" s="90">
        <v>1</v>
      </c>
      <c r="H74" s="6"/>
      <c r="I74" s="7">
        <f t="shared" ref="I74:I93" si="3">G74*ROUND(H74, 2)</f>
        <v>0</v>
      </c>
    </row>
    <row r="75" spans="1:9" x14ac:dyDescent="0.25">
      <c r="A75" s="16">
        <v>66</v>
      </c>
      <c r="B75" s="171" t="s">
        <v>268</v>
      </c>
      <c r="C75" s="165" t="s">
        <v>8</v>
      </c>
      <c r="D75" s="95" t="s">
        <v>269</v>
      </c>
      <c r="E75" s="263"/>
      <c r="F75" s="263"/>
      <c r="G75" s="96">
        <v>1</v>
      </c>
      <c r="H75" s="3"/>
      <c r="I75" s="8">
        <f t="shared" si="3"/>
        <v>0</v>
      </c>
    </row>
    <row r="76" spans="1:9" ht="26.25" x14ac:dyDescent="0.25">
      <c r="A76" s="16">
        <v>67</v>
      </c>
      <c r="B76" s="171" t="s">
        <v>270</v>
      </c>
      <c r="C76" s="165" t="s">
        <v>8</v>
      </c>
      <c r="D76" s="95" t="s">
        <v>271</v>
      </c>
      <c r="E76" s="263"/>
      <c r="F76" s="263"/>
      <c r="G76" s="96">
        <v>1</v>
      </c>
      <c r="H76" s="3"/>
      <c r="I76" s="8">
        <f t="shared" si="3"/>
        <v>0</v>
      </c>
    </row>
    <row r="77" spans="1:9" x14ac:dyDescent="0.25">
      <c r="A77" s="16">
        <v>68</v>
      </c>
      <c r="B77" s="171" t="s">
        <v>272</v>
      </c>
      <c r="C77" s="165" t="s">
        <v>8</v>
      </c>
      <c r="D77" s="95" t="s">
        <v>273</v>
      </c>
      <c r="E77" s="263"/>
      <c r="F77" s="263"/>
      <c r="G77" s="96">
        <v>1</v>
      </c>
      <c r="H77" s="3"/>
      <c r="I77" s="8">
        <f t="shared" si="3"/>
        <v>0</v>
      </c>
    </row>
    <row r="78" spans="1:9" ht="26.25" x14ac:dyDescent="0.25">
      <c r="A78" s="16">
        <v>69</v>
      </c>
      <c r="B78" s="171" t="s">
        <v>274</v>
      </c>
      <c r="C78" s="165" t="s">
        <v>8</v>
      </c>
      <c r="D78" s="95" t="s">
        <v>275</v>
      </c>
      <c r="E78" s="263"/>
      <c r="F78" s="263"/>
      <c r="G78" s="96">
        <v>1</v>
      </c>
      <c r="H78" s="3"/>
      <c r="I78" s="8">
        <f t="shared" si="3"/>
        <v>0</v>
      </c>
    </row>
    <row r="79" spans="1:9" ht="39" x14ac:dyDescent="0.25">
      <c r="A79" s="16">
        <v>70</v>
      </c>
      <c r="B79" s="171" t="s">
        <v>276</v>
      </c>
      <c r="C79" s="165" t="s">
        <v>8</v>
      </c>
      <c r="D79" s="95" t="s">
        <v>277</v>
      </c>
      <c r="E79" s="263"/>
      <c r="F79" s="263"/>
      <c r="G79" s="96">
        <v>1</v>
      </c>
      <c r="H79" s="3"/>
      <c r="I79" s="8">
        <f t="shared" si="3"/>
        <v>0</v>
      </c>
    </row>
    <row r="80" spans="1:9" x14ac:dyDescent="0.25">
      <c r="A80" s="16">
        <v>71</v>
      </c>
      <c r="B80" s="171" t="s">
        <v>278</v>
      </c>
      <c r="C80" s="165" t="s">
        <v>8</v>
      </c>
      <c r="D80" s="95" t="s">
        <v>279</v>
      </c>
      <c r="E80" s="263"/>
      <c r="F80" s="263"/>
      <c r="G80" s="96">
        <v>1</v>
      </c>
      <c r="H80" s="3"/>
      <c r="I80" s="8">
        <f t="shared" si="3"/>
        <v>0</v>
      </c>
    </row>
    <row r="81" spans="1:9" x14ac:dyDescent="0.25">
      <c r="A81" s="16">
        <v>72</v>
      </c>
      <c r="B81" s="171" t="s">
        <v>280</v>
      </c>
      <c r="C81" s="165" t="s">
        <v>8</v>
      </c>
      <c r="D81" s="95" t="s">
        <v>281</v>
      </c>
      <c r="E81" s="263"/>
      <c r="F81" s="263"/>
      <c r="G81" s="96">
        <v>1</v>
      </c>
      <c r="H81" s="3"/>
      <c r="I81" s="8">
        <f t="shared" si="3"/>
        <v>0</v>
      </c>
    </row>
    <row r="82" spans="1:9" x14ac:dyDescent="0.25">
      <c r="A82" s="16">
        <v>73</v>
      </c>
      <c r="B82" s="171" t="s">
        <v>282</v>
      </c>
      <c r="C82" s="165" t="s">
        <v>8</v>
      </c>
      <c r="D82" s="95" t="s">
        <v>283</v>
      </c>
      <c r="E82" s="263"/>
      <c r="F82" s="263"/>
      <c r="G82" s="96">
        <v>1</v>
      </c>
      <c r="H82" s="3"/>
      <c r="I82" s="8">
        <f t="shared" si="3"/>
        <v>0</v>
      </c>
    </row>
    <row r="83" spans="1:9" x14ac:dyDescent="0.25">
      <c r="A83" s="16">
        <v>74</v>
      </c>
      <c r="B83" s="171" t="s">
        <v>284</v>
      </c>
      <c r="C83" s="165" t="s">
        <v>8</v>
      </c>
      <c r="D83" s="95" t="s">
        <v>285</v>
      </c>
      <c r="E83" s="263"/>
      <c r="F83" s="263"/>
      <c r="G83" s="96">
        <v>1</v>
      </c>
      <c r="H83" s="3"/>
      <c r="I83" s="8">
        <f t="shared" si="3"/>
        <v>0</v>
      </c>
    </row>
    <row r="84" spans="1:9" ht="64.5" x14ac:dyDescent="0.25">
      <c r="A84" s="16">
        <v>75</v>
      </c>
      <c r="B84" s="171" t="s">
        <v>286</v>
      </c>
      <c r="C84" s="165" t="s">
        <v>8</v>
      </c>
      <c r="D84" s="95" t="s">
        <v>287</v>
      </c>
      <c r="E84" s="263"/>
      <c r="F84" s="263"/>
      <c r="G84" s="96">
        <v>1</v>
      </c>
      <c r="H84" s="3"/>
      <c r="I84" s="8">
        <f t="shared" si="3"/>
        <v>0</v>
      </c>
    </row>
    <row r="85" spans="1:9" ht="51.75" x14ac:dyDescent="0.25">
      <c r="A85" s="16">
        <v>76</v>
      </c>
      <c r="B85" s="171" t="s">
        <v>288</v>
      </c>
      <c r="C85" s="165" t="s">
        <v>8</v>
      </c>
      <c r="D85" s="95" t="s">
        <v>289</v>
      </c>
      <c r="E85" s="263"/>
      <c r="F85" s="263"/>
      <c r="G85" s="96">
        <v>1</v>
      </c>
      <c r="H85" s="3"/>
      <c r="I85" s="8">
        <f t="shared" si="3"/>
        <v>0</v>
      </c>
    </row>
    <row r="86" spans="1:9" ht="51.75" x14ac:dyDescent="0.25">
      <c r="A86" s="16">
        <v>77</v>
      </c>
      <c r="B86" s="171" t="s">
        <v>290</v>
      </c>
      <c r="C86" s="165" t="s">
        <v>8</v>
      </c>
      <c r="D86" s="95" t="s">
        <v>291</v>
      </c>
      <c r="E86" s="263"/>
      <c r="F86" s="263"/>
      <c r="G86" s="96">
        <v>1</v>
      </c>
      <c r="H86" s="3"/>
      <c r="I86" s="8">
        <f t="shared" si="3"/>
        <v>0</v>
      </c>
    </row>
    <row r="87" spans="1:9" x14ac:dyDescent="0.25">
      <c r="A87" s="16">
        <v>78</v>
      </c>
      <c r="B87" s="171" t="s">
        <v>292</v>
      </c>
      <c r="C87" s="165" t="s">
        <v>293</v>
      </c>
      <c r="D87" s="95" t="s">
        <v>294</v>
      </c>
      <c r="E87" s="263"/>
      <c r="F87" s="263"/>
      <c r="G87" s="96">
        <v>1</v>
      </c>
      <c r="H87" s="3"/>
      <c r="I87" s="8">
        <f t="shared" si="3"/>
        <v>0</v>
      </c>
    </row>
    <row r="88" spans="1:9" x14ac:dyDescent="0.25">
      <c r="A88" s="16">
        <v>79</v>
      </c>
      <c r="B88" s="171" t="s">
        <v>295</v>
      </c>
      <c r="C88" s="165" t="s">
        <v>293</v>
      </c>
      <c r="D88" s="95" t="s">
        <v>296</v>
      </c>
      <c r="E88" s="263"/>
      <c r="F88" s="263"/>
      <c r="G88" s="96">
        <v>1</v>
      </c>
      <c r="H88" s="3"/>
      <c r="I88" s="8">
        <f t="shared" si="3"/>
        <v>0</v>
      </c>
    </row>
    <row r="89" spans="1:9" x14ac:dyDescent="0.25">
      <c r="A89" s="16">
        <v>80</v>
      </c>
      <c r="B89" s="171" t="s">
        <v>297</v>
      </c>
      <c r="C89" s="165" t="s">
        <v>293</v>
      </c>
      <c r="D89" s="95" t="s">
        <v>298</v>
      </c>
      <c r="E89" s="263"/>
      <c r="F89" s="263"/>
      <c r="G89" s="96">
        <v>1</v>
      </c>
      <c r="H89" s="3"/>
      <c r="I89" s="8">
        <f t="shared" si="3"/>
        <v>0</v>
      </c>
    </row>
    <row r="90" spans="1:9" x14ac:dyDescent="0.25">
      <c r="A90" s="16">
        <v>81</v>
      </c>
      <c r="B90" s="171" t="s">
        <v>299</v>
      </c>
      <c r="C90" s="165" t="s">
        <v>293</v>
      </c>
      <c r="D90" s="95" t="s">
        <v>300</v>
      </c>
      <c r="E90" s="263"/>
      <c r="F90" s="263"/>
      <c r="G90" s="96">
        <v>1</v>
      </c>
      <c r="H90" s="3"/>
      <c r="I90" s="8">
        <f t="shared" si="3"/>
        <v>0</v>
      </c>
    </row>
    <row r="91" spans="1:9" x14ac:dyDescent="0.25">
      <c r="A91" s="16">
        <v>82</v>
      </c>
      <c r="B91" s="171" t="s">
        <v>301</v>
      </c>
      <c r="C91" s="165" t="s">
        <v>10</v>
      </c>
      <c r="D91" s="95" t="s">
        <v>302</v>
      </c>
      <c r="E91" s="263"/>
      <c r="F91" s="263"/>
      <c r="G91" s="96">
        <v>1</v>
      </c>
      <c r="H91" s="3"/>
      <c r="I91" s="8">
        <f t="shared" si="3"/>
        <v>0</v>
      </c>
    </row>
    <row r="92" spans="1:9" x14ac:dyDescent="0.25">
      <c r="A92" s="16">
        <v>83</v>
      </c>
      <c r="B92" s="171" t="s">
        <v>303</v>
      </c>
      <c r="C92" s="165" t="s">
        <v>10</v>
      </c>
      <c r="D92" s="95" t="s">
        <v>304</v>
      </c>
      <c r="E92" s="263"/>
      <c r="F92" s="263"/>
      <c r="G92" s="96">
        <v>1</v>
      </c>
      <c r="H92" s="3"/>
      <c r="I92" s="8">
        <f t="shared" si="3"/>
        <v>0</v>
      </c>
    </row>
    <row r="93" spans="1:9" ht="15.75" thickBot="1" x14ac:dyDescent="0.3">
      <c r="A93" s="21">
        <v>84</v>
      </c>
      <c r="B93" s="172" t="s">
        <v>305</v>
      </c>
      <c r="C93" s="173" t="s">
        <v>10</v>
      </c>
      <c r="D93" s="101" t="s">
        <v>306</v>
      </c>
      <c r="E93" s="267"/>
      <c r="F93" s="267"/>
      <c r="G93" s="102">
        <v>1</v>
      </c>
      <c r="H93" s="3"/>
      <c r="I93" s="11">
        <f t="shared" si="3"/>
        <v>0</v>
      </c>
    </row>
    <row r="94" spans="1:9" ht="15.75" thickBot="1" x14ac:dyDescent="0.3">
      <c r="H94" s="66" t="s">
        <v>9</v>
      </c>
      <c r="I94" s="67">
        <f>SUM(I9:I93)</f>
        <v>0</v>
      </c>
    </row>
    <row r="96" spans="1:9" ht="60" customHeight="1" x14ac:dyDescent="0.25">
      <c r="A96" s="297" t="s">
        <v>13</v>
      </c>
      <c r="B96" s="297"/>
      <c r="C96" s="297"/>
      <c r="D96" s="297"/>
      <c r="E96" s="297"/>
      <c r="F96" s="297"/>
      <c r="G96" s="297"/>
      <c r="H96" s="297"/>
      <c r="I96" s="297"/>
    </row>
    <row r="97" spans="1:9" x14ac:dyDescent="0.25">
      <c r="A97" s="274"/>
      <c r="B97" s="274"/>
      <c r="C97" s="274"/>
      <c r="D97" s="274"/>
      <c r="E97" s="274"/>
      <c r="F97" s="274"/>
      <c r="G97" s="274"/>
      <c r="H97" s="274"/>
      <c r="I97" s="274"/>
    </row>
    <row r="98" spans="1:9" x14ac:dyDescent="0.25">
      <c r="A98" s="274"/>
      <c r="B98" s="274"/>
      <c r="C98" s="274"/>
      <c r="D98" s="274"/>
      <c r="E98" s="274"/>
      <c r="F98" s="274"/>
      <c r="G98" s="274"/>
      <c r="H98" s="274"/>
      <c r="I98" s="274"/>
    </row>
    <row r="99" spans="1:9" x14ac:dyDescent="0.25">
      <c r="A99" s="274"/>
      <c r="B99" s="274"/>
      <c r="C99" s="274"/>
      <c r="D99" s="274"/>
      <c r="E99" s="274"/>
      <c r="F99" s="274"/>
      <c r="G99" s="274"/>
      <c r="H99" s="274"/>
      <c r="I99" s="274"/>
    </row>
    <row r="102" spans="1:9" x14ac:dyDescent="0.25">
      <c r="A102" s="287" t="s">
        <v>809</v>
      </c>
      <c r="B102" s="287"/>
      <c r="E102" s="288" t="s">
        <v>810</v>
      </c>
      <c r="F102" s="288"/>
    </row>
    <row r="103" spans="1:9" ht="30" customHeight="1" x14ac:dyDescent="0.25">
      <c r="E103" s="289" t="s">
        <v>811</v>
      </c>
      <c r="F103" s="289"/>
    </row>
  </sheetData>
  <sheetProtection algorithmName="SHA-512" hashValue="fcaEkpEk3OaknhiV6cU4jgynEiy9EIPYyzE8DABNqp9nJ+EcP43BnKXM823cP1Melkli3S+TtTr7J5uKmlR1TQ==" saltValue="qQ7r4PWMUCihbyRVvX1Lww==" spinCount="100000" sheet="1" objects="1" scenarios="1"/>
  <mergeCells count="16">
    <mergeCell ref="A102:B102"/>
    <mergeCell ref="A96:I96"/>
    <mergeCell ref="E102:F102"/>
    <mergeCell ref="E103:F103"/>
    <mergeCell ref="A1:F1"/>
    <mergeCell ref="G1:I1"/>
    <mergeCell ref="A2:I2"/>
    <mergeCell ref="A4:I4"/>
    <mergeCell ref="I6:I7"/>
    <mergeCell ref="A6:A7"/>
    <mergeCell ref="B6:B7"/>
    <mergeCell ref="C6:D6"/>
    <mergeCell ref="E6:F6"/>
    <mergeCell ref="G6:G7"/>
    <mergeCell ref="H6:H7"/>
    <mergeCell ref="A3:I3"/>
  </mergeCells>
  <hyperlinks>
    <hyperlink ref="D32" r:id="rId1" display="http://www.newark.com/phoenix-contact"/>
  </hyperlinks>
  <pageMargins left="0.7" right="0.7" top="0.78740157499999996" bottom="0.78740157499999996" header="0.3" footer="0.3"/>
  <pageSetup paperSize="9" scale="64" fitToHeight="0" orientation="landscape" horizontalDpi="4294967295" verticalDpi="4294967295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74"/>
  <sheetViews>
    <sheetView view="pageBreakPreview" topLeftCell="A16" zoomScale="60" zoomScaleNormal="100" workbookViewId="0">
      <selection activeCell="H20" sqref="H9:H20"/>
    </sheetView>
  </sheetViews>
  <sheetFormatPr defaultColWidth="9.140625" defaultRowHeight="15" x14ac:dyDescent="0.25"/>
  <cols>
    <col min="1" max="1" width="5.7109375" style="148" customWidth="1"/>
    <col min="2" max="2" width="41" style="149" bestFit="1" customWidth="1"/>
    <col min="3" max="3" width="14.42578125" style="149" customWidth="1"/>
    <col min="4" max="4" width="21" style="149" bestFit="1" customWidth="1"/>
    <col min="5" max="5" width="24.7109375" style="149" customWidth="1"/>
    <col min="6" max="6" width="21.5703125" style="149" customWidth="1"/>
    <col min="7" max="7" width="12.7109375" style="148" customWidth="1"/>
    <col min="8" max="8" width="16.7109375" style="22" customWidth="1"/>
    <col min="9" max="9" width="18.7109375" style="22" customWidth="1"/>
    <col min="10" max="256" width="9.140625" style="22"/>
    <col min="257" max="257" width="5.7109375" style="22" customWidth="1"/>
    <col min="258" max="258" width="42.7109375" style="22" customWidth="1"/>
    <col min="259" max="259" width="24.7109375" style="22" customWidth="1"/>
    <col min="260" max="260" width="16.7109375" style="22" customWidth="1"/>
    <col min="261" max="261" width="24.7109375" style="22" customWidth="1"/>
    <col min="262" max="262" width="16.7109375" style="22" customWidth="1"/>
    <col min="263" max="263" width="12.7109375" style="22" customWidth="1"/>
    <col min="264" max="264" width="16.7109375" style="22" customWidth="1"/>
    <col min="265" max="265" width="18.7109375" style="22" customWidth="1"/>
    <col min="266" max="512" width="9.140625" style="22"/>
    <col min="513" max="513" width="5.7109375" style="22" customWidth="1"/>
    <col min="514" max="514" width="42.7109375" style="22" customWidth="1"/>
    <col min="515" max="515" width="24.7109375" style="22" customWidth="1"/>
    <col min="516" max="516" width="16.7109375" style="22" customWidth="1"/>
    <col min="517" max="517" width="24.7109375" style="22" customWidth="1"/>
    <col min="518" max="518" width="16.7109375" style="22" customWidth="1"/>
    <col min="519" max="519" width="12.7109375" style="22" customWidth="1"/>
    <col min="520" max="520" width="16.7109375" style="22" customWidth="1"/>
    <col min="521" max="521" width="18.7109375" style="22" customWidth="1"/>
    <col min="522" max="768" width="9.140625" style="22"/>
    <col min="769" max="769" width="5.7109375" style="22" customWidth="1"/>
    <col min="770" max="770" width="42.7109375" style="22" customWidth="1"/>
    <col min="771" max="771" width="24.7109375" style="22" customWidth="1"/>
    <col min="772" max="772" width="16.7109375" style="22" customWidth="1"/>
    <col min="773" max="773" width="24.7109375" style="22" customWidth="1"/>
    <col min="774" max="774" width="16.7109375" style="22" customWidth="1"/>
    <col min="775" max="775" width="12.7109375" style="22" customWidth="1"/>
    <col min="776" max="776" width="16.7109375" style="22" customWidth="1"/>
    <col min="777" max="777" width="18.7109375" style="22" customWidth="1"/>
    <col min="778" max="1024" width="9.140625" style="22"/>
    <col min="1025" max="1025" width="5.7109375" style="22" customWidth="1"/>
    <col min="1026" max="1026" width="42.7109375" style="22" customWidth="1"/>
    <col min="1027" max="1027" width="24.7109375" style="22" customWidth="1"/>
    <col min="1028" max="1028" width="16.7109375" style="22" customWidth="1"/>
    <col min="1029" max="1029" width="24.7109375" style="22" customWidth="1"/>
    <col min="1030" max="1030" width="16.7109375" style="22" customWidth="1"/>
    <col min="1031" max="1031" width="12.7109375" style="22" customWidth="1"/>
    <col min="1032" max="1032" width="16.7109375" style="22" customWidth="1"/>
    <col min="1033" max="1033" width="18.7109375" style="22" customWidth="1"/>
    <col min="1034" max="1280" width="9.140625" style="22"/>
    <col min="1281" max="1281" width="5.7109375" style="22" customWidth="1"/>
    <col min="1282" max="1282" width="42.7109375" style="22" customWidth="1"/>
    <col min="1283" max="1283" width="24.7109375" style="22" customWidth="1"/>
    <col min="1284" max="1284" width="16.7109375" style="22" customWidth="1"/>
    <col min="1285" max="1285" width="24.7109375" style="22" customWidth="1"/>
    <col min="1286" max="1286" width="16.7109375" style="22" customWidth="1"/>
    <col min="1287" max="1287" width="12.7109375" style="22" customWidth="1"/>
    <col min="1288" max="1288" width="16.7109375" style="22" customWidth="1"/>
    <col min="1289" max="1289" width="18.7109375" style="22" customWidth="1"/>
    <col min="1290" max="1536" width="9.140625" style="22"/>
    <col min="1537" max="1537" width="5.7109375" style="22" customWidth="1"/>
    <col min="1538" max="1538" width="42.7109375" style="22" customWidth="1"/>
    <col min="1539" max="1539" width="24.7109375" style="22" customWidth="1"/>
    <col min="1540" max="1540" width="16.7109375" style="22" customWidth="1"/>
    <col min="1541" max="1541" width="24.7109375" style="22" customWidth="1"/>
    <col min="1542" max="1542" width="16.7109375" style="22" customWidth="1"/>
    <col min="1543" max="1543" width="12.7109375" style="22" customWidth="1"/>
    <col min="1544" max="1544" width="16.7109375" style="22" customWidth="1"/>
    <col min="1545" max="1545" width="18.7109375" style="22" customWidth="1"/>
    <col min="1546" max="1792" width="9.140625" style="22"/>
    <col min="1793" max="1793" width="5.7109375" style="22" customWidth="1"/>
    <col min="1794" max="1794" width="42.7109375" style="22" customWidth="1"/>
    <col min="1795" max="1795" width="24.7109375" style="22" customWidth="1"/>
    <col min="1796" max="1796" width="16.7109375" style="22" customWidth="1"/>
    <col min="1797" max="1797" width="24.7109375" style="22" customWidth="1"/>
    <col min="1798" max="1798" width="16.7109375" style="22" customWidth="1"/>
    <col min="1799" max="1799" width="12.7109375" style="22" customWidth="1"/>
    <col min="1800" max="1800" width="16.7109375" style="22" customWidth="1"/>
    <col min="1801" max="1801" width="18.7109375" style="22" customWidth="1"/>
    <col min="1802" max="2048" width="9.140625" style="22"/>
    <col min="2049" max="2049" width="5.7109375" style="22" customWidth="1"/>
    <col min="2050" max="2050" width="42.7109375" style="22" customWidth="1"/>
    <col min="2051" max="2051" width="24.7109375" style="22" customWidth="1"/>
    <col min="2052" max="2052" width="16.7109375" style="22" customWidth="1"/>
    <col min="2053" max="2053" width="24.7109375" style="22" customWidth="1"/>
    <col min="2054" max="2054" width="16.7109375" style="22" customWidth="1"/>
    <col min="2055" max="2055" width="12.7109375" style="22" customWidth="1"/>
    <col min="2056" max="2056" width="16.7109375" style="22" customWidth="1"/>
    <col min="2057" max="2057" width="18.7109375" style="22" customWidth="1"/>
    <col min="2058" max="2304" width="9.140625" style="22"/>
    <col min="2305" max="2305" width="5.7109375" style="22" customWidth="1"/>
    <col min="2306" max="2306" width="42.7109375" style="22" customWidth="1"/>
    <col min="2307" max="2307" width="24.7109375" style="22" customWidth="1"/>
    <col min="2308" max="2308" width="16.7109375" style="22" customWidth="1"/>
    <col min="2309" max="2309" width="24.7109375" style="22" customWidth="1"/>
    <col min="2310" max="2310" width="16.7109375" style="22" customWidth="1"/>
    <col min="2311" max="2311" width="12.7109375" style="22" customWidth="1"/>
    <col min="2312" max="2312" width="16.7109375" style="22" customWidth="1"/>
    <col min="2313" max="2313" width="18.7109375" style="22" customWidth="1"/>
    <col min="2314" max="2560" width="9.140625" style="22"/>
    <col min="2561" max="2561" width="5.7109375" style="22" customWidth="1"/>
    <col min="2562" max="2562" width="42.7109375" style="22" customWidth="1"/>
    <col min="2563" max="2563" width="24.7109375" style="22" customWidth="1"/>
    <col min="2564" max="2564" width="16.7109375" style="22" customWidth="1"/>
    <col min="2565" max="2565" width="24.7109375" style="22" customWidth="1"/>
    <col min="2566" max="2566" width="16.7109375" style="22" customWidth="1"/>
    <col min="2567" max="2567" width="12.7109375" style="22" customWidth="1"/>
    <col min="2568" max="2568" width="16.7109375" style="22" customWidth="1"/>
    <col min="2569" max="2569" width="18.7109375" style="22" customWidth="1"/>
    <col min="2570" max="2816" width="9.140625" style="22"/>
    <col min="2817" max="2817" width="5.7109375" style="22" customWidth="1"/>
    <col min="2818" max="2818" width="42.7109375" style="22" customWidth="1"/>
    <col min="2819" max="2819" width="24.7109375" style="22" customWidth="1"/>
    <col min="2820" max="2820" width="16.7109375" style="22" customWidth="1"/>
    <col min="2821" max="2821" width="24.7109375" style="22" customWidth="1"/>
    <col min="2822" max="2822" width="16.7109375" style="22" customWidth="1"/>
    <col min="2823" max="2823" width="12.7109375" style="22" customWidth="1"/>
    <col min="2824" max="2824" width="16.7109375" style="22" customWidth="1"/>
    <col min="2825" max="2825" width="18.7109375" style="22" customWidth="1"/>
    <col min="2826" max="3072" width="9.140625" style="22"/>
    <col min="3073" max="3073" width="5.7109375" style="22" customWidth="1"/>
    <col min="3074" max="3074" width="42.7109375" style="22" customWidth="1"/>
    <col min="3075" max="3075" width="24.7109375" style="22" customWidth="1"/>
    <col min="3076" max="3076" width="16.7109375" style="22" customWidth="1"/>
    <col min="3077" max="3077" width="24.7109375" style="22" customWidth="1"/>
    <col min="3078" max="3078" width="16.7109375" style="22" customWidth="1"/>
    <col min="3079" max="3079" width="12.7109375" style="22" customWidth="1"/>
    <col min="3080" max="3080" width="16.7109375" style="22" customWidth="1"/>
    <col min="3081" max="3081" width="18.7109375" style="22" customWidth="1"/>
    <col min="3082" max="3328" width="9.140625" style="22"/>
    <col min="3329" max="3329" width="5.7109375" style="22" customWidth="1"/>
    <col min="3330" max="3330" width="42.7109375" style="22" customWidth="1"/>
    <col min="3331" max="3331" width="24.7109375" style="22" customWidth="1"/>
    <col min="3332" max="3332" width="16.7109375" style="22" customWidth="1"/>
    <col min="3333" max="3333" width="24.7109375" style="22" customWidth="1"/>
    <col min="3334" max="3334" width="16.7109375" style="22" customWidth="1"/>
    <col min="3335" max="3335" width="12.7109375" style="22" customWidth="1"/>
    <col min="3336" max="3336" width="16.7109375" style="22" customWidth="1"/>
    <col min="3337" max="3337" width="18.7109375" style="22" customWidth="1"/>
    <col min="3338" max="3584" width="9.140625" style="22"/>
    <col min="3585" max="3585" width="5.7109375" style="22" customWidth="1"/>
    <col min="3586" max="3586" width="42.7109375" style="22" customWidth="1"/>
    <col min="3587" max="3587" width="24.7109375" style="22" customWidth="1"/>
    <col min="3588" max="3588" width="16.7109375" style="22" customWidth="1"/>
    <col min="3589" max="3589" width="24.7109375" style="22" customWidth="1"/>
    <col min="3590" max="3590" width="16.7109375" style="22" customWidth="1"/>
    <col min="3591" max="3591" width="12.7109375" style="22" customWidth="1"/>
    <col min="3592" max="3592" width="16.7109375" style="22" customWidth="1"/>
    <col min="3593" max="3593" width="18.7109375" style="22" customWidth="1"/>
    <col min="3594" max="3840" width="9.140625" style="22"/>
    <col min="3841" max="3841" width="5.7109375" style="22" customWidth="1"/>
    <col min="3842" max="3842" width="42.7109375" style="22" customWidth="1"/>
    <col min="3843" max="3843" width="24.7109375" style="22" customWidth="1"/>
    <col min="3844" max="3844" width="16.7109375" style="22" customWidth="1"/>
    <col min="3845" max="3845" width="24.7109375" style="22" customWidth="1"/>
    <col min="3846" max="3846" width="16.7109375" style="22" customWidth="1"/>
    <col min="3847" max="3847" width="12.7109375" style="22" customWidth="1"/>
    <col min="3848" max="3848" width="16.7109375" style="22" customWidth="1"/>
    <col min="3849" max="3849" width="18.7109375" style="22" customWidth="1"/>
    <col min="3850" max="4096" width="9.140625" style="22"/>
    <col min="4097" max="4097" width="5.7109375" style="22" customWidth="1"/>
    <col min="4098" max="4098" width="42.7109375" style="22" customWidth="1"/>
    <col min="4099" max="4099" width="24.7109375" style="22" customWidth="1"/>
    <col min="4100" max="4100" width="16.7109375" style="22" customWidth="1"/>
    <col min="4101" max="4101" width="24.7109375" style="22" customWidth="1"/>
    <col min="4102" max="4102" width="16.7109375" style="22" customWidth="1"/>
    <col min="4103" max="4103" width="12.7109375" style="22" customWidth="1"/>
    <col min="4104" max="4104" width="16.7109375" style="22" customWidth="1"/>
    <col min="4105" max="4105" width="18.7109375" style="22" customWidth="1"/>
    <col min="4106" max="4352" width="9.140625" style="22"/>
    <col min="4353" max="4353" width="5.7109375" style="22" customWidth="1"/>
    <col min="4354" max="4354" width="42.7109375" style="22" customWidth="1"/>
    <col min="4355" max="4355" width="24.7109375" style="22" customWidth="1"/>
    <col min="4356" max="4356" width="16.7109375" style="22" customWidth="1"/>
    <col min="4357" max="4357" width="24.7109375" style="22" customWidth="1"/>
    <col min="4358" max="4358" width="16.7109375" style="22" customWidth="1"/>
    <col min="4359" max="4359" width="12.7109375" style="22" customWidth="1"/>
    <col min="4360" max="4360" width="16.7109375" style="22" customWidth="1"/>
    <col min="4361" max="4361" width="18.7109375" style="22" customWidth="1"/>
    <col min="4362" max="4608" width="9.140625" style="22"/>
    <col min="4609" max="4609" width="5.7109375" style="22" customWidth="1"/>
    <col min="4610" max="4610" width="42.7109375" style="22" customWidth="1"/>
    <col min="4611" max="4611" width="24.7109375" style="22" customWidth="1"/>
    <col min="4612" max="4612" width="16.7109375" style="22" customWidth="1"/>
    <col min="4613" max="4613" width="24.7109375" style="22" customWidth="1"/>
    <col min="4614" max="4614" width="16.7109375" style="22" customWidth="1"/>
    <col min="4615" max="4615" width="12.7109375" style="22" customWidth="1"/>
    <col min="4616" max="4616" width="16.7109375" style="22" customWidth="1"/>
    <col min="4617" max="4617" width="18.7109375" style="22" customWidth="1"/>
    <col min="4618" max="4864" width="9.140625" style="22"/>
    <col min="4865" max="4865" width="5.7109375" style="22" customWidth="1"/>
    <col min="4866" max="4866" width="42.7109375" style="22" customWidth="1"/>
    <col min="4867" max="4867" width="24.7109375" style="22" customWidth="1"/>
    <col min="4868" max="4868" width="16.7109375" style="22" customWidth="1"/>
    <col min="4869" max="4869" width="24.7109375" style="22" customWidth="1"/>
    <col min="4870" max="4870" width="16.7109375" style="22" customWidth="1"/>
    <col min="4871" max="4871" width="12.7109375" style="22" customWidth="1"/>
    <col min="4872" max="4872" width="16.7109375" style="22" customWidth="1"/>
    <col min="4873" max="4873" width="18.7109375" style="22" customWidth="1"/>
    <col min="4874" max="5120" width="9.140625" style="22"/>
    <col min="5121" max="5121" width="5.7109375" style="22" customWidth="1"/>
    <col min="5122" max="5122" width="42.7109375" style="22" customWidth="1"/>
    <col min="5123" max="5123" width="24.7109375" style="22" customWidth="1"/>
    <col min="5124" max="5124" width="16.7109375" style="22" customWidth="1"/>
    <col min="5125" max="5125" width="24.7109375" style="22" customWidth="1"/>
    <col min="5126" max="5126" width="16.7109375" style="22" customWidth="1"/>
    <col min="5127" max="5127" width="12.7109375" style="22" customWidth="1"/>
    <col min="5128" max="5128" width="16.7109375" style="22" customWidth="1"/>
    <col min="5129" max="5129" width="18.7109375" style="22" customWidth="1"/>
    <col min="5130" max="5376" width="9.140625" style="22"/>
    <col min="5377" max="5377" width="5.7109375" style="22" customWidth="1"/>
    <col min="5378" max="5378" width="42.7109375" style="22" customWidth="1"/>
    <col min="5379" max="5379" width="24.7109375" style="22" customWidth="1"/>
    <col min="5380" max="5380" width="16.7109375" style="22" customWidth="1"/>
    <col min="5381" max="5381" width="24.7109375" style="22" customWidth="1"/>
    <col min="5382" max="5382" width="16.7109375" style="22" customWidth="1"/>
    <col min="5383" max="5383" width="12.7109375" style="22" customWidth="1"/>
    <col min="5384" max="5384" width="16.7109375" style="22" customWidth="1"/>
    <col min="5385" max="5385" width="18.7109375" style="22" customWidth="1"/>
    <col min="5386" max="5632" width="9.140625" style="22"/>
    <col min="5633" max="5633" width="5.7109375" style="22" customWidth="1"/>
    <col min="5634" max="5634" width="42.7109375" style="22" customWidth="1"/>
    <col min="5635" max="5635" width="24.7109375" style="22" customWidth="1"/>
    <col min="5636" max="5636" width="16.7109375" style="22" customWidth="1"/>
    <col min="5637" max="5637" width="24.7109375" style="22" customWidth="1"/>
    <col min="5638" max="5638" width="16.7109375" style="22" customWidth="1"/>
    <col min="5639" max="5639" width="12.7109375" style="22" customWidth="1"/>
    <col min="5640" max="5640" width="16.7109375" style="22" customWidth="1"/>
    <col min="5641" max="5641" width="18.7109375" style="22" customWidth="1"/>
    <col min="5642" max="5888" width="9.140625" style="22"/>
    <col min="5889" max="5889" width="5.7109375" style="22" customWidth="1"/>
    <col min="5890" max="5890" width="42.7109375" style="22" customWidth="1"/>
    <col min="5891" max="5891" width="24.7109375" style="22" customWidth="1"/>
    <col min="5892" max="5892" width="16.7109375" style="22" customWidth="1"/>
    <col min="5893" max="5893" width="24.7109375" style="22" customWidth="1"/>
    <col min="5894" max="5894" width="16.7109375" style="22" customWidth="1"/>
    <col min="5895" max="5895" width="12.7109375" style="22" customWidth="1"/>
    <col min="5896" max="5896" width="16.7109375" style="22" customWidth="1"/>
    <col min="5897" max="5897" width="18.7109375" style="22" customWidth="1"/>
    <col min="5898" max="6144" width="9.140625" style="22"/>
    <col min="6145" max="6145" width="5.7109375" style="22" customWidth="1"/>
    <col min="6146" max="6146" width="42.7109375" style="22" customWidth="1"/>
    <col min="6147" max="6147" width="24.7109375" style="22" customWidth="1"/>
    <col min="6148" max="6148" width="16.7109375" style="22" customWidth="1"/>
    <col min="6149" max="6149" width="24.7109375" style="22" customWidth="1"/>
    <col min="6150" max="6150" width="16.7109375" style="22" customWidth="1"/>
    <col min="6151" max="6151" width="12.7109375" style="22" customWidth="1"/>
    <col min="6152" max="6152" width="16.7109375" style="22" customWidth="1"/>
    <col min="6153" max="6153" width="18.7109375" style="22" customWidth="1"/>
    <col min="6154" max="6400" width="9.140625" style="22"/>
    <col min="6401" max="6401" width="5.7109375" style="22" customWidth="1"/>
    <col min="6402" max="6402" width="42.7109375" style="22" customWidth="1"/>
    <col min="6403" max="6403" width="24.7109375" style="22" customWidth="1"/>
    <col min="6404" max="6404" width="16.7109375" style="22" customWidth="1"/>
    <col min="6405" max="6405" width="24.7109375" style="22" customWidth="1"/>
    <col min="6406" max="6406" width="16.7109375" style="22" customWidth="1"/>
    <col min="6407" max="6407" width="12.7109375" style="22" customWidth="1"/>
    <col min="6408" max="6408" width="16.7109375" style="22" customWidth="1"/>
    <col min="6409" max="6409" width="18.7109375" style="22" customWidth="1"/>
    <col min="6410" max="6656" width="9.140625" style="22"/>
    <col min="6657" max="6657" width="5.7109375" style="22" customWidth="1"/>
    <col min="6658" max="6658" width="42.7109375" style="22" customWidth="1"/>
    <col min="6659" max="6659" width="24.7109375" style="22" customWidth="1"/>
    <col min="6660" max="6660" width="16.7109375" style="22" customWidth="1"/>
    <col min="6661" max="6661" width="24.7109375" style="22" customWidth="1"/>
    <col min="6662" max="6662" width="16.7109375" style="22" customWidth="1"/>
    <col min="6663" max="6663" width="12.7109375" style="22" customWidth="1"/>
    <col min="6664" max="6664" width="16.7109375" style="22" customWidth="1"/>
    <col min="6665" max="6665" width="18.7109375" style="22" customWidth="1"/>
    <col min="6666" max="6912" width="9.140625" style="22"/>
    <col min="6913" max="6913" width="5.7109375" style="22" customWidth="1"/>
    <col min="6914" max="6914" width="42.7109375" style="22" customWidth="1"/>
    <col min="6915" max="6915" width="24.7109375" style="22" customWidth="1"/>
    <col min="6916" max="6916" width="16.7109375" style="22" customWidth="1"/>
    <col min="6917" max="6917" width="24.7109375" style="22" customWidth="1"/>
    <col min="6918" max="6918" width="16.7109375" style="22" customWidth="1"/>
    <col min="6919" max="6919" width="12.7109375" style="22" customWidth="1"/>
    <col min="6920" max="6920" width="16.7109375" style="22" customWidth="1"/>
    <col min="6921" max="6921" width="18.7109375" style="22" customWidth="1"/>
    <col min="6922" max="7168" width="9.140625" style="22"/>
    <col min="7169" max="7169" width="5.7109375" style="22" customWidth="1"/>
    <col min="7170" max="7170" width="42.7109375" style="22" customWidth="1"/>
    <col min="7171" max="7171" width="24.7109375" style="22" customWidth="1"/>
    <col min="7172" max="7172" width="16.7109375" style="22" customWidth="1"/>
    <col min="7173" max="7173" width="24.7109375" style="22" customWidth="1"/>
    <col min="7174" max="7174" width="16.7109375" style="22" customWidth="1"/>
    <col min="7175" max="7175" width="12.7109375" style="22" customWidth="1"/>
    <col min="7176" max="7176" width="16.7109375" style="22" customWidth="1"/>
    <col min="7177" max="7177" width="18.7109375" style="22" customWidth="1"/>
    <col min="7178" max="7424" width="9.140625" style="22"/>
    <col min="7425" max="7425" width="5.7109375" style="22" customWidth="1"/>
    <col min="7426" max="7426" width="42.7109375" style="22" customWidth="1"/>
    <col min="7427" max="7427" width="24.7109375" style="22" customWidth="1"/>
    <col min="7428" max="7428" width="16.7109375" style="22" customWidth="1"/>
    <col min="7429" max="7429" width="24.7109375" style="22" customWidth="1"/>
    <col min="7430" max="7430" width="16.7109375" style="22" customWidth="1"/>
    <col min="7431" max="7431" width="12.7109375" style="22" customWidth="1"/>
    <col min="7432" max="7432" width="16.7109375" style="22" customWidth="1"/>
    <col min="7433" max="7433" width="18.7109375" style="22" customWidth="1"/>
    <col min="7434" max="7680" width="9.140625" style="22"/>
    <col min="7681" max="7681" width="5.7109375" style="22" customWidth="1"/>
    <col min="7682" max="7682" width="42.7109375" style="22" customWidth="1"/>
    <col min="7683" max="7683" width="24.7109375" style="22" customWidth="1"/>
    <col min="7684" max="7684" width="16.7109375" style="22" customWidth="1"/>
    <col min="7685" max="7685" width="24.7109375" style="22" customWidth="1"/>
    <col min="7686" max="7686" width="16.7109375" style="22" customWidth="1"/>
    <col min="7687" max="7687" width="12.7109375" style="22" customWidth="1"/>
    <col min="7688" max="7688" width="16.7109375" style="22" customWidth="1"/>
    <col min="7689" max="7689" width="18.7109375" style="22" customWidth="1"/>
    <col min="7690" max="7936" width="9.140625" style="22"/>
    <col min="7937" max="7937" width="5.7109375" style="22" customWidth="1"/>
    <col min="7938" max="7938" width="42.7109375" style="22" customWidth="1"/>
    <col min="7939" max="7939" width="24.7109375" style="22" customWidth="1"/>
    <col min="7940" max="7940" width="16.7109375" style="22" customWidth="1"/>
    <col min="7941" max="7941" width="24.7109375" style="22" customWidth="1"/>
    <col min="7942" max="7942" width="16.7109375" style="22" customWidth="1"/>
    <col min="7943" max="7943" width="12.7109375" style="22" customWidth="1"/>
    <col min="7944" max="7944" width="16.7109375" style="22" customWidth="1"/>
    <col min="7945" max="7945" width="18.7109375" style="22" customWidth="1"/>
    <col min="7946" max="8192" width="9.140625" style="22"/>
    <col min="8193" max="8193" width="5.7109375" style="22" customWidth="1"/>
    <col min="8194" max="8194" width="42.7109375" style="22" customWidth="1"/>
    <col min="8195" max="8195" width="24.7109375" style="22" customWidth="1"/>
    <col min="8196" max="8196" width="16.7109375" style="22" customWidth="1"/>
    <col min="8197" max="8197" width="24.7109375" style="22" customWidth="1"/>
    <col min="8198" max="8198" width="16.7109375" style="22" customWidth="1"/>
    <col min="8199" max="8199" width="12.7109375" style="22" customWidth="1"/>
    <col min="8200" max="8200" width="16.7109375" style="22" customWidth="1"/>
    <col min="8201" max="8201" width="18.7109375" style="22" customWidth="1"/>
    <col min="8202" max="8448" width="9.140625" style="22"/>
    <col min="8449" max="8449" width="5.7109375" style="22" customWidth="1"/>
    <col min="8450" max="8450" width="42.7109375" style="22" customWidth="1"/>
    <col min="8451" max="8451" width="24.7109375" style="22" customWidth="1"/>
    <col min="8452" max="8452" width="16.7109375" style="22" customWidth="1"/>
    <col min="8453" max="8453" width="24.7109375" style="22" customWidth="1"/>
    <col min="8454" max="8454" width="16.7109375" style="22" customWidth="1"/>
    <col min="8455" max="8455" width="12.7109375" style="22" customWidth="1"/>
    <col min="8456" max="8456" width="16.7109375" style="22" customWidth="1"/>
    <col min="8457" max="8457" width="18.7109375" style="22" customWidth="1"/>
    <col min="8458" max="8704" width="9.140625" style="22"/>
    <col min="8705" max="8705" width="5.7109375" style="22" customWidth="1"/>
    <col min="8706" max="8706" width="42.7109375" style="22" customWidth="1"/>
    <col min="8707" max="8707" width="24.7109375" style="22" customWidth="1"/>
    <col min="8708" max="8708" width="16.7109375" style="22" customWidth="1"/>
    <col min="8709" max="8709" width="24.7109375" style="22" customWidth="1"/>
    <col min="8710" max="8710" width="16.7109375" style="22" customWidth="1"/>
    <col min="8711" max="8711" width="12.7109375" style="22" customWidth="1"/>
    <col min="8712" max="8712" width="16.7109375" style="22" customWidth="1"/>
    <col min="8713" max="8713" width="18.7109375" style="22" customWidth="1"/>
    <col min="8714" max="8960" width="9.140625" style="22"/>
    <col min="8961" max="8961" width="5.7109375" style="22" customWidth="1"/>
    <col min="8962" max="8962" width="42.7109375" style="22" customWidth="1"/>
    <col min="8963" max="8963" width="24.7109375" style="22" customWidth="1"/>
    <col min="8964" max="8964" width="16.7109375" style="22" customWidth="1"/>
    <col min="8965" max="8965" width="24.7109375" style="22" customWidth="1"/>
    <col min="8966" max="8966" width="16.7109375" style="22" customWidth="1"/>
    <col min="8967" max="8967" width="12.7109375" style="22" customWidth="1"/>
    <col min="8968" max="8968" width="16.7109375" style="22" customWidth="1"/>
    <col min="8969" max="8969" width="18.7109375" style="22" customWidth="1"/>
    <col min="8970" max="9216" width="9.140625" style="22"/>
    <col min="9217" max="9217" width="5.7109375" style="22" customWidth="1"/>
    <col min="9218" max="9218" width="42.7109375" style="22" customWidth="1"/>
    <col min="9219" max="9219" width="24.7109375" style="22" customWidth="1"/>
    <col min="9220" max="9220" width="16.7109375" style="22" customWidth="1"/>
    <col min="9221" max="9221" width="24.7109375" style="22" customWidth="1"/>
    <col min="9222" max="9222" width="16.7109375" style="22" customWidth="1"/>
    <col min="9223" max="9223" width="12.7109375" style="22" customWidth="1"/>
    <col min="9224" max="9224" width="16.7109375" style="22" customWidth="1"/>
    <col min="9225" max="9225" width="18.7109375" style="22" customWidth="1"/>
    <col min="9226" max="9472" width="9.140625" style="22"/>
    <col min="9473" max="9473" width="5.7109375" style="22" customWidth="1"/>
    <col min="9474" max="9474" width="42.7109375" style="22" customWidth="1"/>
    <col min="9475" max="9475" width="24.7109375" style="22" customWidth="1"/>
    <col min="9476" max="9476" width="16.7109375" style="22" customWidth="1"/>
    <col min="9477" max="9477" width="24.7109375" style="22" customWidth="1"/>
    <col min="9478" max="9478" width="16.7109375" style="22" customWidth="1"/>
    <col min="9479" max="9479" width="12.7109375" style="22" customWidth="1"/>
    <col min="9480" max="9480" width="16.7109375" style="22" customWidth="1"/>
    <col min="9481" max="9481" width="18.7109375" style="22" customWidth="1"/>
    <col min="9482" max="9728" width="9.140625" style="22"/>
    <col min="9729" max="9729" width="5.7109375" style="22" customWidth="1"/>
    <col min="9730" max="9730" width="42.7109375" style="22" customWidth="1"/>
    <col min="9731" max="9731" width="24.7109375" style="22" customWidth="1"/>
    <col min="9732" max="9732" width="16.7109375" style="22" customWidth="1"/>
    <col min="9733" max="9733" width="24.7109375" style="22" customWidth="1"/>
    <col min="9734" max="9734" width="16.7109375" style="22" customWidth="1"/>
    <col min="9735" max="9735" width="12.7109375" style="22" customWidth="1"/>
    <col min="9736" max="9736" width="16.7109375" style="22" customWidth="1"/>
    <col min="9737" max="9737" width="18.7109375" style="22" customWidth="1"/>
    <col min="9738" max="9984" width="9.140625" style="22"/>
    <col min="9985" max="9985" width="5.7109375" style="22" customWidth="1"/>
    <col min="9986" max="9986" width="42.7109375" style="22" customWidth="1"/>
    <col min="9987" max="9987" width="24.7109375" style="22" customWidth="1"/>
    <col min="9988" max="9988" width="16.7109375" style="22" customWidth="1"/>
    <col min="9989" max="9989" width="24.7109375" style="22" customWidth="1"/>
    <col min="9990" max="9990" width="16.7109375" style="22" customWidth="1"/>
    <col min="9991" max="9991" width="12.7109375" style="22" customWidth="1"/>
    <col min="9992" max="9992" width="16.7109375" style="22" customWidth="1"/>
    <col min="9993" max="9993" width="18.7109375" style="22" customWidth="1"/>
    <col min="9994" max="10240" width="9.140625" style="22"/>
    <col min="10241" max="10241" width="5.7109375" style="22" customWidth="1"/>
    <col min="10242" max="10242" width="42.7109375" style="22" customWidth="1"/>
    <col min="10243" max="10243" width="24.7109375" style="22" customWidth="1"/>
    <col min="10244" max="10244" width="16.7109375" style="22" customWidth="1"/>
    <col min="10245" max="10245" width="24.7109375" style="22" customWidth="1"/>
    <col min="10246" max="10246" width="16.7109375" style="22" customWidth="1"/>
    <col min="10247" max="10247" width="12.7109375" style="22" customWidth="1"/>
    <col min="10248" max="10248" width="16.7109375" style="22" customWidth="1"/>
    <col min="10249" max="10249" width="18.7109375" style="22" customWidth="1"/>
    <col min="10250" max="10496" width="9.140625" style="22"/>
    <col min="10497" max="10497" width="5.7109375" style="22" customWidth="1"/>
    <col min="10498" max="10498" width="42.7109375" style="22" customWidth="1"/>
    <col min="10499" max="10499" width="24.7109375" style="22" customWidth="1"/>
    <col min="10500" max="10500" width="16.7109375" style="22" customWidth="1"/>
    <col min="10501" max="10501" width="24.7109375" style="22" customWidth="1"/>
    <col min="10502" max="10502" width="16.7109375" style="22" customWidth="1"/>
    <col min="10503" max="10503" width="12.7109375" style="22" customWidth="1"/>
    <col min="10504" max="10504" width="16.7109375" style="22" customWidth="1"/>
    <col min="10505" max="10505" width="18.7109375" style="22" customWidth="1"/>
    <col min="10506" max="10752" width="9.140625" style="22"/>
    <col min="10753" max="10753" width="5.7109375" style="22" customWidth="1"/>
    <col min="10754" max="10754" width="42.7109375" style="22" customWidth="1"/>
    <col min="10755" max="10755" width="24.7109375" style="22" customWidth="1"/>
    <col min="10756" max="10756" width="16.7109375" style="22" customWidth="1"/>
    <col min="10757" max="10757" width="24.7109375" style="22" customWidth="1"/>
    <col min="10758" max="10758" width="16.7109375" style="22" customWidth="1"/>
    <col min="10759" max="10759" width="12.7109375" style="22" customWidth="1"/>
    <col min="10760" max="10760" width="16.7109375" style="22" customWidth="1"/>
    <col min="10761" max="10761" width="18.7109375" style="22" customWidth="1"/>
    <col min="10762" max="11008" width="9.140625" style="22"/>
    <col min="11009" max="11009" width="5.7109375" style="22" customWidth="1"/>
    <col min="11010" max="11010" width="42.7109375" style="22" customWidth="1"/>
    <col min="11011" max="11011" width="24.7109375" style="22" customWidth="1"/>
    <col min="11012" max="11012" width="16.7109375" style="22" customWidth="1"/>
    <col min="11013" max="11013" width="24.7109375" style="22" customWidth="1"/>
    <col min="11014" max="11014" width="16.7109375" style="22" customWidth="1"/>
    <col min="11015" max="11015" width="12.7109375" style="22" customWidth="1"/>
    <col min="11016" max="11016" width="16.7109375" style="22" customWidth="1"/>
    <col min="11017" max="11017" width="18.7109375" style="22" customWidth="1"/>
    <col min="11018" max="11264" width="9.140625" style="22"/>
    <col min="11265" max="11265" width="5.7109375" style="22" customWidth="1"/>
    <col min="11266" max="11266" width="42.7109375" style="22" customWidth="1"/>
    <col min="11267" max="11267" width="24.7109375" style="22" customWidth="1"/>
    <col min="11268" max="11268" width="16.7109375" style="22" customWidth="1"/>
    <col min="11269" max="11269" width="24.7109375" style="22" customWidth="1"/>
    <col min="11270" max="11270" width="16.7109375" style="22" customWidth="1"/>
    <col min="11271" max="11271" width="12.7109375" style="22" customWidth="1"/>
    <col min="11272" max="11272" width="16.7109375" style="22" customWidth="1"/>
    <col min="11273" max="11273" width="18.7109375" style="22" customWidth="1"/>
    <col min="11274" max="11520" width="9.140625" style="22"/>
    <col min="11521" max="11521" width="5.7109375" style="22" customWidth="1"/>
    <col min="11522" max="11522" width="42.7109375" style="22" customWidth="1"/>
    <col min="11523" max="11523" width="24.7109375" style="22" customWidth="1"/>
    <col min="11524" max="11524" width="16.7109375" style="22" customWidth="1"/>
    <col min="11525" max="11525" width="24.7109375" style="22" customWidth="1"/>
    <col min="11526" max="11526" width="16.7109375" style="22" customWidth="1"/>
    <col min="11527" max="11527" width="12.7109375" style="22" customWidth="1"/>
    <col min="11528" max="11528" width="16.7109375" style="22" customWidth="1"/>
    <col min="11529" max="11529" width="18.7109375" style="22" customWidth="1"/>
    <col min="11530" max="11776" width="9.140625" style="22"/>
    <col min="11777" max="11777" width="5.7109375" style="22" customWidth="1"/>
    <col min="11778" max="11778" width="42.7109375" style="22" customWidth="1"/>
    <col min="11779" max="11779" width="24.7109375" style="22" customWidth="1"/>
    <col min="11780" max="11780" width="16.7109375" style="22" customWidth="1"/>
    <col min="11781" max="11781" width="24.7109375" style="22" customWidth="1"/>
    <col min="11782" max="11782" width="16.7109375" style="22" customWidth="1"/>
    <col min="11783" max="11783" width="12.7109375" style="22" customWidth="1"/>
    <col min="11784" max="11784" width="16.7109375" style="22" customWidth="1"/>
    <col min="11785" max="11785" width="18.7109375" style="22" customWidth="1"/>
    <col min="11786" max="12032" width="9.140625" style="22"/>
    <col min="12033" max="12033" width="5.7109375" style="22" customWidth="1"/>
    <col min="12034" max="12034" width="42.7109375" style="22" customWidth="1"/>
    <col min="12035" max="12035" width="24.7109375" style="22" customWidth="1"/>
    <col min="12036" max="12036" width="16.7109375" style="22" customWidth="1"/>
    <col min="12037" max="12037" width="24.7109375" style="22" customWidth="1"/>
    <col min="12038" max="12038" width="16.7109375" style="22" customWidth="1"/>
    <col min="12039" max="12039" width="12.7109375" style="22" customWidth="1"/>
    <col min="12040" max="12040" width="16.7109375" style="22" customWidth="1"/>
    <col min="12041" max="12041" width="18.7109375" style="22" customWidth="1"/>
    <col min="12042" max="12288" width="9.140625" style="22"/>
    <col min="12289" max="12289" width="5.7109375" style="22" customWidth="1"/>
    <col min="12290" max="12290" width="42.7109375" style="22" customWidth="1"/>
    <col min="12291" max="12291" width="24.7109375" style="22" customWidth="1"/>
    <col min="12292" max="12292" width="16.7109375" style="22" customWidth="1"/>
    <col min="12293" max="12293" width="24.7109375" style="22" customWidth="1"/>
    <col min="12294" max="12294" width="16.7109375" style="22" customWidth="1"/>
    <col min="12295" max="12295" width="12.7109375" style="22" customWidth="1"/>
    <col min="12296" max="12296" width="16.7109375" style="22" customWidth="1"/>
    <col min="12297" max="12297" width="18.7109375" style="22" customWidth="1"/>
    <col min="12298" max="12544" width="9.140625" style="22"/>
    <col min="12545" max="12545" width="5.7109375" style="22" customWidth="1"/>
    <col min="12546" max="12546" width="42.7109375" style="22" customWidth="1"/>
    <col min="12547" max="12547" width="24.7109375" style="22" customWidth="1"/>
    <col min="12548" max="12548" width="16.7109375" style="22" customWidth="1"/>
    <col min="12549" max="12549" width="24.7109375" style="22" customWidth="1"/>
    <col min="12550" max="12550" width="16.7109375" style="22" customWidth="1"/>
    <col min="12551" max="12551" width="12.7109375" style="22" customWidth="1"/>
    <col min="12552" max="12552" width="16.7109375" style="22" customWidth="1"/>
    <col min="12553" max="12553" width="18.7109375" style="22" customWidth="1"/>
    <col min="12554" max="12800" width="9.140625" style="22"/>
    <col min="12801" max="12801" width="5.7109375" style="22" customWidth="1"/>
    <col min="12802" max="12802" width="42.7109375" style="22" customWidth="1"/>
    <col min="12803" max="12803" width="24.7109375" style="22" customWidth="1"/>
    <col min="12804" max="12804" width="16.7109375" style="22" customWidth="1"/>
    <col min="12805" max="12805" width="24.7109375" style="22" customWidth="1"/>
    <col min="12806" max="12806" width="16.7109375" style="22" customWidth="1"/>
    <col min="12807" max="12807" width="12.7109375" style="22" customWidth="1"/>
    <col min="12808" max="12808" width="16.7109375" style="22" customWidth="1"/>
    <col min="12809" max="12809" width="18.7109375" style="22" customWidth="1"/>
    <col min="12810" max="13056" width="9.140625" style="22"/>
    <col min="13057" max="13057" width="5.7109375" style="22" customWidth="1"/>
    <col min="13058" max="13058" width="42.7109375" style="22" customWidth="1"/>
    <col min="13059" max="13059" width="24.7109375" style="22" customWidth="1"/>
    <col min="13060" max="13060" width="16.7109375" style="22" customWidth="1"/>
    <col min="13061" max="13061" width="24.7109375" style="22" customWidth="1"/>
    <col min="13062" max="13062" width="16.7109375" style="22" customWidth="1"/>
    <col min="13063" max="13063" width="12.7109375" style="22" customWidth="1"/>
    <col min="13064" max="13064" width="16.7109375" style="22" customWidth="1"/>
    <col min="13065" max="13065" width="18.7109375" style="22" customWidth="1"/>
    <col min="13066" max="13312" width="9.140625" style="22"/>
    <col min="13313" max="13313" width="5.7109375" style="22" customWidth="1"/>
    <col min="13314" max="13314" width="42.7109375" style="22" customWidth="1"/>
    <col min="13315" max="13315" width="24.7109375" style="22" customWidth="1"/>
    <col min="13316" max="13316" width="16.7109375" style="22" customWidth="1"/>
    <col min="13317" max="13317" width="24.7109375" style="22" customWidth="1"/>
    <col min="13318" max="13318" width="16.7109375" style="22" customWidth="1"/>
    <col min="13319" max="13319" width="12.7109375" style="22" customWidth="1"/>
    <col min="13320" max="13320" width="16.7109375" style="22" customWidth="1"/>
    <col min="13321" max="13321" width="18.7109375" style="22" customWidth="1"/>
    <col min="13322" max="13568" width="9.140625" style="22"/>
    <col min="13569" max="13569" width="5.7109375" style="22" customWidth="1"/>
    <col min="13570" max="13570" width="42.7109375" style="22" customWidth="1"/>
    <col min="13571" max="13571" width="24.7109375" style="22" customWidth="1"/>
    <col min="13572" max="13572" width="16.7109375" style="22" customWidth="1"/>
    <col min="13573" max="13573" width="24.7109375" style="22" customWidth="1"/>
    <col min="13574" max="13574" width="16.7109375" style="22" customWidth="1"/>
    <col min="13575" max="13575" width="12.7109375" style="22" customWidth="1"/>
    <col min="13576" max="13576" width="16.7109375" style="22" customWidth="1"/>
    <col min="13577" max="13577" width="18.7109375" style="22" customWidth="1"/>
    <col min="13578" max="13824" width="9.140625" style="22"/>
    <col min="13825" max="13825" width="5.7109375" style="22" customWidth="1"/>
    <col min="13826" max="13826" width="42.7109375" style="22" customWidth="1"/>
    <col min="13827" max="13827" width="24.7109375" style="22" customWidth="1"/>
    <col min="13828" max="13828" width="16.7109375" style="22" customWidth="1"/>
    <col min="13829" max="13829" width="24.7109375" style="22" customWidth="1"/>
    <col min="13830" max="13830" width="16.7109375" style="22" customWidth="1"/>
    <col min="13831" max="13831" width="12.7109375" style="22" customWidth="1"/>
    <col min="13832" max="13832" width="16.7109375" style="22" customWidth="1"/>
    <col min="13833" max="13833" width="18.7109375" style="22" customWidth="1"/>
    <col min="13834" max="14080" width="9.140625" style="22"/>
    <col min="14081" max="14081" width="5.7109375" style="22" customWidth="1"/>
    <col min="14082" max="14082" width="42.7109375" style="22" customWidth="1"/>
    <col min="14083" max="14083" width="24.7109375" style="22" customWidth="1"/>
    <col min="14084" max="14084" width="16.7109375" style="22" customWidth="1"/>
    <col min="14085" max="14085" width="24.7109375" style="22" customWidth="1"/>
    <col min="14086" max="14086" width="16.7109375" style="22" customWidth="1"/>
    <col min="14087" max="14087" width="12.7109375" style="22" customWidth="1"/>
    <col min="14088" max="14088" width="16.7109375" style="22" customWidth="1"/>
    <col min="14089" max="14089" width="18.7109375" style="22" customWidth="1"/>
    <col min="14090" max="14336" width="9.140625" style="22"/>
    <col min="14337" max="14337" width="5.7109375" style="22" customWidth="1"/>
    <col min="14338" max="14338" width="42.7109375" style="22" customWidth="1"/>
    <col min="14339" max="14339" width="24.7109375" style="22" customWidth="1"/>
    <col min="14340" max="14340" width="16.7109375" style="22" customWidth="1"/>
    <col min="14341" max="14341" width="24.7109375" style="22" customWidth="1"/>
    <col min="14342" max="14342" width="16.7109375" style="22" customWidth="1"/>
    <col min="14343" max="14343" width="12.7109375" style="22" customWidth="1"/>
    <col min="14344" max="14344" width="16.7109375" style="22" customWidth="1"/>
    <col min="14345" max="14345" width="18.7109375" style="22" customWidth="1"/>
    <col min="14346" max="14592" width="9.140625" style="22"/>
    <col min="14593" max="14593" width="5.7109375" style="22" customWidth="1"/>
    <col min="14594" max="14594" width="42.7109375" style="22" customWidth="1"/>
    <col min="14595" max="14595" width="24.7109375" style="22" customWidth="1"/>
    <col min="14596" max="14596" width="16.7109375" style="22" customWidth="1"/>
    <col min="14597" max="14597" width="24.7109375" style="22" customWidth="1"/>
    <col min="14598" max="14598" width="16.7109375" style="22" customWidth="1"/>
    <col min="14599" max="14599" width="12.7109375" style="22" customWidth="1"/>
    <col min="14600" max="14600" width="16.7109375" style="22" customWidth="1"/>
    <col min="14601" max="14601" width="18.7109375" style="22" customWidth="1"/>
    <col min="14602" max="14848" width="9.140625" style="22"/>
    <col min="14849" max="14849" width="5.7109375" style="22" customWidth="1"/>
    <col min="14850" max="14850" width="42.7109375" style="22" customWidth="1"/>
    <col min="14851" max="14851" width="24.7109375" style="22" customWidth="1"/>
    <col min="14852" max="14852" width="16.7109375" style="22" customWidth="1"/>
    <col min="14853" max="14853" width="24.7109375" style="22" customWidth="1"/>
    <col min="14854" max="14854" width="16.7109375" style="22" customWidth="1"/>
    <col min="14855" max="14855" width="12.7109375" style="22" customWidth="1"/>
    <col min="14856" max="14856" width="16.7109375" style="22" customWidth="1"/>
    <col min="14857" max="14857" width="18.7109375" style="22" customWidth="1"/>
    <col min="14858" max="15104" width="9.140625" style="22"/>
    <col min="15105" max="15105" width="5.7109375" style="22" customWidth="1"/>
    <col min="15106" max="15106" width="42.7109375" style="22" customWidth="1"/>
    <col min="15107" max="15107" width="24.7109375" style="22" customWidth="1"/>
    <col min="15108" max="15108" width="16.7109375" style="22" customWidth="1"/>
    <col min="15109" max="15109" width="24.7109375" style="22" customWidth="1"/>
    <col min="15110" max="15110" width="16.7109375" style="22" customWidth="1"/>
    <col min="15111" max="15111" width="12.7109375" style="22" customWidth="1"/>
    <col min="15112" max="15112" width="16.7109375" style="22" customWidth="1"/>
    <col min="15113" max="15113" width="18.7109375" style="22" customWidth="1"/>
    <col min="15114" max="15360" width="9.140625" style="22"/>
    <col min="15361" max="15361" width="5.7109375" style="22" customWidth="1"/>
    <col min="15362" max="15362" width="42.7109375" style="22" customWidth="1"/>
    <col min="15363" max="15363" width="24.7109375" style="22" customWidth="1"/>
    <col min="15364" max="15364" width="16.7109375" style="22" customWidth="1"/>
    <col min="15365" max="15365" width="24.7109375" style="22" customWidth="1"/>
    <col min="15366" max="15366" width="16.7109375" style="22" customWidth="1"/>
    <col min="15367" max="15367" width="12.7109375" style="22" customWidth="1"/>
    <col min="15368" max="15368" width="16.7109375" style="22" customWidth="1"/>
    <col min="15369" max="15369" width="18.7109375" style="22" customWidth="1"/>
    <col min="15370" max="15616" width="9.140625" style="22"/>
    <col min="15617" max="15617" width="5.7109375" style="22" customWidth="1"/>
    <col min="15618" max="15618" width="42.7109375" style="22" customWidth="1"/>
    <col min="15619" max="15619" width="24.7109375" style="22" customWidth="1"/>
    <col min="15620" max="15620" width="16.7109375" style="22" customWidth="1"/>
    <col min="15621" max="15621" width="24.7109375" style="22" customWidth="1"/>
    <col min="15622" max="15622" width="16.7109375" style="22" customWidth="1"/>
    <col min="15623" max="15623" width="12.7109375" style="22" customWidth="1"/>
    <col min="15624" max="15624" width="16.7109375" style="22" customWidth="1"/>
    <col min="15625" max="15625" width="18.7109375" style="22" customWidth="1"/>
    <col min="15626" max="15872" width="9.140625" style="22"/>
    <col min="15873" max="15873" width="5.7109375" style="22" customWidth="1"/>
    <col min="15874" max="15874" width="42.7109375" style="22" customWidth="1"/>
    <col min="15875" max="15875" width="24.7109375" style="22" customWidth="1"/>
    <col min="15876" max="15876" width="16.7109375" style="22" customWidth="1"/>
    <col min="15877" max="15877" width="24.7109375" style="22" customWidth="1"/>
    <col min="15878" max="15878" width="16.7109375" style="22" customWidth="1"/>
    <col min="15879" max="15879" width="12.7109375" style="22" customWidth="1"/>
    <col min="15880" max="15880" width="16.7109375" style="22" customWidth="1"/>
    <col min="15881" max="15881" width="18.7109375" style="22" customWidth="1"/>
    <col min="15882" max="16128" width="9.140625" style="22"/>
    <col min="16129" max="16129" width="5.7109375" style="22" customWidth="1"/>
    <col min="16130" max="16130" width="42.7109375" style="22" customWidth="1"/>
    <col min="16131" max="16131" width="24.7109375" style="22" customWidth="1"/>
    <col min="16132" max="16132" width="16.7109375" style="22" customWidth="1"/>
    <col min="16133" max="16133" width="24.7109375" style="22" customWidth="1"/>
    <col min="16134" max="16134" width="16.7109375" style="22" customWidth="1"/>
    <col min="16135" max="16135" width="12.7109375" style="22" customWidth="1"/>
    <col min="16136" max="16136" width="16.7109375" style="22" customWidth="1"/>
    <col min="16137" max="16137" width="18.7109375" style="22" customWidth="1"/>
    <col min="16138" max="16384" width="9.140625" style="22"/>
  </cols>
  <sheetData>
    <row r="1" spans="1:9" ht="54.95" customHeight="1" x14ac:dyDescent="0.25">
      <c r="A1" s="287"/>
      <c r="B1" s="287"/>
      <c r="C1" s="287"/>
      <c r="D1" s="287"/>
      <c r="E1" s="287"/>
      <c r="F1" s="287"/>
      <c r="G1" s="293" t="s">
        <v>797</v>
      </c>
      <c r="H1" s="293"/>
      <c r="I1" s="293"/>
    </row>
    <row r="2" spans="1:9" ht="15.75" x14ac:dyDescent="0.25">
      <c r="A2" s="294" t="s">
        <v>611</v>
      </c>
      <c r="B2" s="294"/>
      <c r="C2" s="294"/>
      <c r="D2" s="294"/>
      <c r="E2" s="294"/>
      <c r="F2" s="294"/>
      <c r="G2" s="294"/>
      <c r="H2" s="294"/>
      <c r="I2" s="294"/>
    </row>
    <row r="3" spans="1:9" ht="15.75" x14ac:dyDescent="0.25">
      <c r="A3" s="294" t="s">
        <v>782</v>
      </c>
      <c r="B3" s="294"/>
      <c r="C3" s="294"/>
      <c r="D3" s="294"/>
      <c r="E3" s="294"/>
      <c r="F3" s="294"/>
      <c r="G3" s="294"/>
      <c r="H3" s="294"/>
      <c r="I3" s="294"/>
    </row>
    <row r="4" spans="1:9" ht="15.75" x14ac:dyDescent="0.25">
      <c r="A4" s="295" t="s">
        <v>29</v>
      </c>
      <c r="B4" s="295"/>
      <c r="C4" s="295"/>
      <c r="D4" s="295"/>
      <c r="E4" s="295"/>
      <c r="F4" s="295"/>
      <c r="G4" s="295"/>
      <c r="H4" s="295"/>
      <c r="I4" s="295"/>
    </row>
    <row r="5" spans="1:9" ht="15.75" thickBot="1" x14ac:dyDescent="0.3"/>
    <row r="6" spans="1:9" ht="30" customHeight="1" thickBot="1" x14ac:dyDescent="0.3">
      <c r="A6" s="301" t="s">
        <v>0</v>
      </c>
      <c r="B6" s="301" t="s">
        <v>1</v>
      </c>
      <c r="C6" s="303" t="s">
        <v>2</v>
      </c>
      <c r="D6" s="304"/>
      <c r="E6" s="303" t="s">
        <v>3</v>
      </c>
      <c r="F6" s="304"/>
      <c r="G6" s="296" t="s">
        <v>793</v>
      </c>
      <c r="H6" s="296" t="s">
        <v>4</v>
      </c>
      <c r="I6" s="296" t="s">
        <v>794</v>
      </c>
    </row>
    <row r="7" spans="1:9" ht="30" customHeight="1" thickBot="1" x14ac:dyDescent="0.3">
      <c r="A7" s="305"/>
      <c r="B7" s="305"/>
      <c r="C7" s="275" t="s">
        <v>5</v>
      </c>
      <c r="D7" s="275" t="s">
        <v>6</v>
      </c>
      <c r="E7" s="275" t="s">
        <v>5</v>
      </c>
      <c r="F7" s="275" t="s">
        <v>6</v>
      </c>
      <c r="G7" s="296"/>
      <c r="H7" s="296"/>
      <c r="I7" s="296"/>
    </row>
    <row r="8" spans="1:9" ht="15.75" thickBot="1" x14ac:dyDescent="0.3">
      <c r="A8" s="77"/>
      <c r="B8" s="78" t="s">
        <v>307</v>
      </c>
      <c r="C8" s="78"/>
      <c r="D8" s="78"/>
      <c r="E8" s="78"/>
      <c r="F8" s="78"/>
      <c r="G8" s="78"/>
      <c r="H8" s="78"/>
      <c r="I8" s="79"/>
    </row>
    <row r="9" spans="1:9" s="1" customFormat="1" ht="12.75" x14ac:dyDescent="0.25">
      <c r="A9" s="46">
        <v>1</v>
      </c>
      <c r="B9" s="174" t="s">
        <v>308</v>
      </c>
      <c r="C9" s="175" t="s">
        <v>309</v>
      </c>
      <c r="D9" s="176" t="s">
        <v>310</v>
      </c>
      <c r="E9" s="33"/>
      <c r="F9" s="33"/>
      <c r="G9" s="175">
        <v>1</v>
      </c>
      <c r="H9" s="6"/>
      <c r="I9" s="7">
        <f t="shared" ref="I9:I20" si="0">G9*ROUND(H9, 2)</f>
        <v>0</v>
      </c>
    </row>
    <row r="10" spans="1:9" s="1" customFormat="1" ht="12.75" x14ac:dyDescent="0.25">
      <c r="A10" s="29">
        <v>2</v>
      </c>
      <c r="B10" s="157" t="s">
        <v>311</v>
      </c>
      <c r="C10" s="159" t="s">
        <v>309</v>
      </c>
      <c r="D10" s="177" t="s">
        <v>310</v>
      </c>
      <c r="E10" s="13"/>
      <c r="F10" s="13"/>
      <c r="G10" s="159">
        <v>1</v>
      </c>
      <c r="H10" s="3"/>
      <c r="I10" s="8">
        <f t="shared" si="0"/>
        <v>0</v>
      </c>
    </row>
    <row r="11" spans="1:9" s="1" customFormat="1" ht="12.75" x14ac:dyDescent="0.25">
      <c r="A11" s="29">
        <v>3</v>
      </c>
      <c r="B11" s="157" t="s">
        <v>312</v>
      </c>
      <c r="C11" s="159" t="s">
        <v>309</v>
      </c>
      <c r="D11" s="177" t="s">
        <v>310</v>
      </c>
      <c r="E11" s="13"/>
      <c r="F11" s="13"/>
      <c r="G11" s="159">
        <v>1</v>
      </c>
      <c r="H11" s="3"/>
      <c r="I11" s="8">
        <f t="shared" si="0"/>
        <v>0</v>
      </c>
    </row>
    <row r="12" spans="1:9" s="1" customFormat="1" ht="12.75" x14ac:dyDescent="0.25">
      <c r="A12" s="29">
        <v>4</v>
      </c>
      <c r="B12" s="157" t="s">
        <v>313</v>
      </c>
      <c r="C12" s="159" t="s">
        <v>309</v>
      </c>
      <c r="D12" s="177" t="s">
        <v>314</v>
      </c>
      <c r="E12" s="13"/>
      <c r="F12" s="13"/>
      <c r="G12" s="159">
        <v>1</v>
      </c>
      <c r="H12" s="3"/>
      <c r="I12" s="8">
        <f t="shared" si="0"/>
        <v>0</v>
      </c>
    </row>
    <row r="13" spans="1:9" s="1" customFormat="1" ht="12.75" x14ac:dyDescent="0.25">
      <c r="A13" s="29">
        <v>5</v>
      </c>
      <c r="B13" s="157" t="s">
        <v>315</v>
      </c>
      <c r="C13" s="159" t="s">
        <v>309</v>
      </c>
      <c r="D13" s="177" t="s">
        <v>314</v>
      </c>
      <c r="E13" s="13"/>
      <c r="F13" s="13"/>
      <c r="G13" s="159">
        <v>1</v>
      </c>
      <c r="H13" s="3"/>
      <c r="I13" s="8">
        <f t="shared" si="0"/>
        <v>0</v>
      </c>
    </row>
    <row r="14" spans="1:9" s="1" customFormat="1" ht="12.75" x14ac:dyDescent="0.2">
      <c r="A14" s="29">
        <v>6</v>
      </c>
      <c r="B14" s="157" t="s">
        <v>316</v>
      </c>
      <c r="C14" s="159" t="s">
        <v>317</v>
      </c>
      <c r="D14" s="91" t="s">
        <v>318</v>
      </c>
      <c r="E14" s="13"/>
      <c r="F14" s="13"/>
      <c r="G14" s="159">
        <v>1</v>
      </c>
      <c r="H14" s="3"/>
      <c r="I14" s="8">
        <f t="shared" si="0"/>
        <v>0</v>
      </c>
    </row>
    <row r="15" spans="1:9" s="1" customFormat="1" ht="12.75" x14ac:dyDescent="0.2">
      <c r="A15" s="29">
        <v>7</v>
      </c>
      <c r="B15" s="157" t="s">
        <v>319</v>
      </c>
      <c r="C15" s="159" t="s">
        <v>317</v>
      </c>
      <c r="D15" s="91" t="s">
        <v>318</v>
      </c>
      <c r="E15" s="13"/>
      <c r="F15" s="13"/>
      <c r="G15" s="159">
        <v>50</v>
      </c>
      <c r="H15" s="3"/>
      <c r="I15" s="8">
        <f t="shared" si="0"/>
        <v>0</v>
      </c>
    </row>
    <row r="16" spans="1:9" s="1" customFormat="1" ht="12.75" x14ac:dyDescent="0.2">
      <c r="A16" s="29">
        <v>8</v>
      </c>
      <c r="B16" s="157" t="s">
        <v>320</v>
      </c>
      <c r="C16" s="159" t="s">
        <v>317</v>
      </c>
      <c r="D16" s="91" t="s">
        <v>318</v>
      </c>
      <c r="E16" s="13"/>
      <c r="F16" s="13"/>
      <c r="G16" s="159">
        <v>1</v>
      </c>
      <c r="H16" s="3"/>
      <c r="I16" s="8">
        <f t="shared" si="0"/>
        <v>0</v>
      </c>
    </row>
    <row r="17" spans="1:9" s="1" customFormat="1" ht="12.75" x14ac:dyDescent="0.2">
      <c r="A17" s="29">
        <v>9</v>
      </c>
      <c r="B17" s="157" t="s">
        <v>321</v>
      </c>
      <c r="C17" s="159" t="s">
        <v>317</v>
      </c>
      <c r="D17" s="91" t="s">
        <v>318</v>
      </c>
      <c r="E17" s="13"/>
      <c r="F17" s="13"/>
      <c r="G17" s="159">
        <v>1</v>
      </c>
      <c r="H17" s="3"/>
      <c r="I17" s="8">
        <f t="shared" si="0"/>
        <v>0</v>
      </c>
    </row>
    <row r="18" spans="1:9" s="1" customFormat="1" ht="12.75" x14ac:dyDescent="0.2">
      <c r="A18" s="29">
        <v>10</v>
      </c>
      <c r="B18" s="157" t="s">
        <v>322</v>
      </c>
      <c r="C18" s="159" t="s">
        <v>317</v>
      </c>
      <c r="D18" s="91" t="s">
        <v>323</v>
      </c>
      <c r="E18" s="13"/>
      <c r="F18" s="13"/>
      <c r="G18" s="159">
        <v>1</v>
      </c>
      <c r="H18" s="3"/>
      <c r="I18" s="8">
        <f t="shared" si="0"/>
        <v>0</v>
      </c>
    </row>
    <row r="19" spans="1:9" s="1" customFormat="1" ht="12.75" x14ac:dyDescent="0.2">
      <c r="A19" s="29">
        <v>11</v>
      </c>
      <c r="B19" s="157" t="s">
        <v>324</v>
      </c>
      <c r="C19" s="159" t="s">
        <v>8</v>
      </c>
      <c r="D19" s="91" t="s">
        <v>37</v>
      </c>
      <c r="E19" s="13"/>
      <c r="F19" s="13"/>
      <c r="G19" s="159">
        <v>50</v>
      </c>
      <c r="H19" s="3"/>
      <c r="I19" s="8">
        <f t="shared" si="0"/>
        <v>0</v>
      </c>
    </row>
    <row r="20" spans="1:9" s="1" customFormat="1" ht="13.5" thickBot="1" x14ac:dyDescent="0.25">
      <c r="A20" s="30">
        <v>12</v>
      </c>
      <c r="B20" s="178" t="s">
        <v>325</v>
      </c>
      <c r="C20" s="179" t="s">
        <v>317</v>
      </c>
      <c r="D20" s="92" t="s">
        <v>326</v>
      </c>
      <c r="E20" s="31"/>
      <c r="F20" s="31"/>
      <c r="G20" s="179">
        <v>1</v>
      </c>
      <c r="H20" s="3"/>
      <c r="I20" s="11">
        <f t="shared" si="0"/>
        <v>0</v>
      </c>
    </row>
    <row r="21" spans="1:9" ht="15.75" thickBot="1" x14ac:dyDescent="0.3">
      <c r="A21" s="77"/>
      <c r="B21" s="78" t="s">
        <v>27</v>
      </c>
      <c r="C21" s="78"/>
      <c r="D21" s="78"/>
      <c r="E21" s="78"/>
      <c r="F21" s="78"/>
      <c r="G21" s="78"/>
      <c r="H21" s="78"/>
      <c r="I21" s="79"/>
    </row>
    <row r="22" spans="1:9" s="1" customFormat="1" ht="12.75" x14ac:dyDescent="0.25">
      <c r="A22" s="46">
        <v>13</v>
      </c>
      <c r="B22" s="174" t="s">
        <v>327</v>
      </c>
      <c r="C22" s="175" t="s">
        <v>16</v>
      </c>
      <c r="D22" s="175" t="s">
        <v>23</v>
      </c>
      <c r="E22" s="253"/>
      <c r="F22" s="253"/>
      <c r="G22" s="87">
        <v>1</v>
      </c>
      <c r="H22" s="6"/>
      <c r="I22" s="7">
        <f t="shared" ref="I22:I27" si="1">G22*ROUND(H22, 2)</f>
        <v>0</v>
      </c>
    </row>
    <row r="23" spans="1:9" s="1" customFormat="1" ht="12.75" x14ac:dyDescent="0.25">
      <c r="A23" s="29">
        <v>14</v>
      </c>
      <c r="B23" s="157" t="s">
        <v>328</v>
      </c>
      <c r="C23" s="159" t="s">
        <v>16</v>
      </c>
      <c r="D23" s="159" t="s">
        <v>329</v>
      </c>
      <c r="E23" s="259"/>
      <c r="F23" s="259"/>
      <c r="G23" s="159">
        <v>1</v>
      </c>
      <c r="H23" s="3"/>
      <c r="I23" s="8">
        <f t="shared" si="1"/>
        <v>0</v>
      </c>
    </row>
    <row r="24" spans="1:9" s="1" customFormat="1" ht="12.75" x14ac:dyDescent="0.25">
      <c r="A24" s="29">
        <v>15</v>
      </c>
      <c r="B24" s="157" t="s">
        <v>330</v>
      </c>
      <c r="C24" s="159" t="s">
        <v>16</v>
      </c>
      <c r="D24" s="159" t="s">
        <v>21</v>
      </c>
      <c r="E24" s="259"/>
      <c r="F24" s="259"/>
      <c r="G24" s="88">
        <v>1</v>
      </c>
      <c r="H24" s="3"/>
      <c r="I24" s="8">
        <f t="shared" si="1"/>
        <v>0</v>
      </c>
    </row>
    <row r="25" spans="1:9" s="1" customFormat="1" ht="12.75" x14ac:dyDescent="0.25">
      <c r="A25" s="29">
        <v>16</v>
      </c>
      <c r="B25" s="157" t="s">
        <v>331</v>
      </c>
      <c r="C25" s="159" t="s">
        <v>16</v>
      </c>
      <c r="D25" s="159" t="s">
        <v>332</v>
      </c>
      <c r="E25" s="259"/>
      <c r="F25" s="259"/>
      <c r="G25" s="159">
        <v>1</v>
      </c>
      <c r="H25" s="3"/>
      <c r="I25" s="8">
        <f t="shared" si="1"/>
        <v>0</v>
      </c>
    </row>
    <row r="26" spans="1:9" s="1" customFormat="1" ht="12.75" x14ac:dyDescent="0.25">
      <c r="A26" s="29">
        <v>17</v>
      </c>
      <c r="B26" s="157" t="s">
        <v>333</v>
      </c>
      <c r="C26" s="159" t="s">
        <v>16</v>
      </c>
      <c r="D26" s="159" t="s">
        <v>22</v>
      </c>
      <c r="E26" s="259"/>
      <c r="F26" s="259"/>
      <c r="G26" s="159">
        <v>1</v>
      </c>
      <c r="H26" s="3"/>
      <c r="I26" s="8">
        <f t="shared" si="1"/>
        <v>0</v>
      </c>
    </row>
    <row r="27" spans="1:9" s="1" customFormat="1" ht="13.5" thickBot="1" x14ac:dyDescent="0.3">
      <c r="A27" s="30">
        <v>18</v>
      </c>
      <c r="B27" s="178" t="s">
        <v>334</v>
      </c>
      <c r="C27" s="179" t="s">
        <v>16</v>
      </c>
      <c r="D27" s="179" t="s">
        <v>335</v>
      </c>
      <c r="E27" s="257"/>
      <c r="F27" s="257"/>
      <c r="G27" s="89">
        <v>1</v>
      </c>
      <c r="H27" s="10"/>
      <c r="I27" s="11">
        <f t="shared" si="1"/>
        <v>0</v>
      </c>
    </row>
    <row r="28" spans="1:9" ht="15.75" thickBot="1" x14ac:dyDescent="0.3">
      <c r="A28" s="77"/>
      <c r="B28" s="78" t="s">
        <v>336</v>
      </c>
      <c r="C28" s="78"/>
      <c r="D28" s="78"/>
      <c r="E28" s="78"/>
      <c r="F28" s="78"/>
      <c r="G28" s="78"/>
      <c r="H28" s="78"/>
      <c r="I28" s="79"/>
    </row>
    <row r="29" spans="1:9" s="1" customFormat="1" ht="12.75" x14ac:dyDescent="0.25">
      <c r="A29" s="46">
        <v>19</v>
      </c>
      <c r="B29" s="174" t="s">
        <v>337</v>
      </c>
      <c r="C29" s="175" t="s">
        <v>338</v>
      </c>
      <c r="D29" s="175" t="s">
        <v>339</v>
      </c>
      <c r="E29" s="253"/>
      <c r="F29" s="253"/>
      <c r="G29" s="90">
        <v>1</v>
      </c>
      <c r="H29" s="6"/>
      <c r="I29" s="7">
        <f t="shared" ref="I29:I35" si="2">G29*ROUND(H29, 2)</f>
        <v>0</v>
      </c>
    </row>
    <row r="30" spans="1:9" s="1" customFormat="1" ht="12.75" x14ac:dyDescent="0.25">
      <c r="A30" s="29">
        <v>20</v>
      </c>
      <c r="B30" s="157" t="s">
        <v>340</v>
      </c>
      <c r="C30" s="159" t="s">
        <v>341</v>
      </c>
      <c r="D30" s="180" t="s">
        <v>342</v>
      </c>
      <c r="E30" s="259"/>
      <c r="F30" s="259"/>
      <c r="G30" s="159">
        <v>2</v>
      </c>
      <c r="H30" s="3"/>
      <c r="I30" s="8">
        <f t="shared" si="2"/>
        <v>0</v>
      </c>
    </row>
    <row r="31" spans="1:9" s="1" customFormat="1" ht="12.75" x14ac:dyDescent="0.25">
      <c r="A31" s="29">
        <v>21</v>
      </c>
      <c r="B31" s="157" t="s">
        <v>343</v>
      </c>
      <c r="C31" s="159" t="s">
        <v>344</v>
      </c>
      <c r="D31" s="159" t="s">
        <v>345</v>
      </c>
      <c r="E31" s="259"/>
      <c r="F31" s="259"/>
      <c r="G31" s="159">
        <v>2</v>
      </c>
      <c r="H31" s="3"/>
      <c r="I31" s="8">
        <f t="shared" si="2"/>
        <v>0</v>
      </c>
    </row>
    <row r="32" spans="1:9" s="1" customFormat="1" ht="12.75" x14ac:dyDescent="0.25">
      <c r="A32" s="29">
        <v>22</v>
      </c>
      <c r="B32" s="157" t="s">
        <v>346</v>
      </c>
      <c r="C32" s="159" t="s">
        <v>347</v>
      </c>
      <c r="D32" s="159" t="s">
        <v>229</v>
      </c>
      <c r="E32" s="259"/>
      <c r="F32" s="259"/>
      <c r="G32" s="159">
        <v>1</v>
      </c>
      <c r="H32" s="3"/>
      <c r="I32" s="8">
        <f t="shared" si="2"/>
        <v>0</v>
      </c>
    </row>
    <row r="33" spans="1:9" s="1" customFormat="1" ht="12.75" x14ac:dyDescent="0.25">
      <c r="A33" s="29">
        <v>23</v>
      </c>
      <c r="B33" s="181" t="s">
        <v>348</v>
      </c>
      <c r="C33" s="159" t="s">
        <v>349</v>
      </c>
      <c r="D33" s="159" t="s">
        <v>350</v>
      </c>
      <c r="E33" s="259"/>
      <c r="F33" s="259"/>
      <c r="G33" s="159">
        <v>1</v>
      </c>
      <c r="H33" s="3"/>
      <c r="I33" s="8">
        <f t="shared" si="2"/>
        <v>0</v>
      </c>
    </row>
    <row r="34" spans="1:9" s="1" customFormat="1" ht="12.75" x14ac:dyDescent="0.25">
      <c r="A34" s="29">
        <v>24</v>
      </c>
      <c r="B34" s="181" t="s">
        <v>351</v>
      </c>
      <c r="C34" s="159" t="s">
        <v>349</v>
      </c>
      <c r="D34" s="159" t="s">
        <v>352</v>
      </c>
      <c r="E34" s="259"/>
      <c r="F34" s="259"/>
      <c r="G34" s="159">
        <v>1</v>
      </c>
      <c r="H34" s="3"/>
      <c r="I34" s="8">
        <f t="shared" si="2"/>
        <v>0</v>
      </c>
    </row>
    <row r="35" spans="1:9" s="1" customFormat="1" ht="26.25" thickBot="1" x14ac:dyDescent="0.3">
      <c r="A35" s="30">
        <v>25</v>
      </c>
      <c r="B35" s="182" t="s">
        <v>224</v>
      </c>
      <c r="C35" s="179" t="s">
        <v>353</v>
      </c>
      <c r="D35" s="183" t="s">
        <v>225</v>
      </c>
      <c r="E35" s="257"/>
      <c r="F35" s="257"/>
      <c r="G35" s="179">
        <v>5</v>
      </c>
      <c r="H35" s="3"/>
      <c r="I35" s="11">
        <f t="shared" si="2"/>
        <v>0</v>
      </c>
    </row>
    <row r="36" spans="1:9" ht="15.75" thickBot="1" x14ac:dyDescent="0.3">
      <c r="A36" s="77"/>
      <c r="B36" s="78" t="s">
        <v>360</v>
      </c>
      <c r="C36" s="78"/>
      <c r="D36" s="78"/>
      <c r="E36" s="78"/>
      <c r="F36" s="78"/>
      <c r="G36" s="78"/>
      <c r="H36" s="78"/>
      <c r="I36" s="79"/>
    </row>
    <row r="37" spans="1:9" s="1" customFormat="1" ht="12.75" x14ac:dyDescent="0.25">
      <c r="A37" s="46">
        <v>26</v>
      </c>
      <c r="B37" s="184" t="s">
        <v>354</v>
      </c>
      <c r="C37" s="185" t="s">
        <v>349</v>
      </c>
      <c r="D37" s="185" t="s">
        <v>355</v>
      </c>
      <c r="E37" s="33"/>
      <c r="F37" s="33"/>
      <c r="G37" s="5">
        <v>1</v>
      </c>
      <c r="H37" s="6"/>
      <c r="I37" s="7">
        <f t="shared" ref="I37:I39" si="3">G37*ROUND(H37, 2)</f>
        <v>0</v>
      </c>
    </row>
    <row r="38" spans="1:9" s="1" customFormat="1" ht="12.75" x14ac:dyDescent="0.25">
      <c r="A38" s="29">
        <v>27</v>
      </c>
      <c r="B38" s="186" t="s">
        <v>356</v>
      </c>
      <c r="C38" s="187" t="s">
        <v>349</v>
      </c>
      <c r="D38" s="187" t="s">
        <v>357</v>
      </c>
      <c r="E38" s="13"/>
      <c r="F38" s="13"/>
      <c r="G38" s="2">
        <v>1</v>
      </c>
      <c r="H38" s="3"/>
      <c r="I38" s="8">
        <f t="shared" si="3"/>
        <v>0</v>
      </c>
    </row>
    <row r="39" spans="1:9" s="1" customFormat="1" ht="39" thickBot="1" x14ac:dyDescent="0.3">
      <c r="A39" s="30">
        <v>28</v>
      </c>
      <c r="B39" s="188" t="s">
        <v>358</v>
      </c>
      <c r="C39" s="189" t="s">
        <v>349</v>
      </c>
      <c r="D39" s="190" t="s">
        <v>359</v>
      </c>
      <c r="E39" s="31"/>
      <c r="F39" s="31"/>
      <c r="G39" s="9">
        <v>1</v>
      </c>
      <c r="H39" s="10"/>
      <c r="I39" s="11">
        <f t="shared" si="3"/>
        <v>0</v>
      </c>
    </row>
    <row r="40" spans="1:9" ht="15.75" thickBot="1" x14ac:dyDescent="0.3">
      <c r="A40" s="77"/>
      <c r="B40" s="78" t="s">
        <v>361</v>
      </c>
      <c r="C40" s="78"/>
      <c r="D40" s="78"/>
      <c r="E40" s="78"/>
      <c r="F40" s="78"/>
      <c r="G40" s="78"/>
      <c r="H40" s="78"/>
      <c r="I40" s="79"/>
    </row>
    <row r="41" spans="1:9" s="1" customFormat="1" ht="51" x14ac:dyDescent="0.25">
      <c r="A41" s="46">
        <v>29</v>
      </c>
      <c r="B41" s="191" t="s">
        <v>362</v>
      </c>
      <c r="C41" s="185" t="s">
        <v>349</v>
      </c>
      <c r="D41" s="192" t="s">
        <v>363</v>
      </c>
      <c r="E41" s="33"/>
      <c r="F41" s="33"/>
      <c r="G41" s="5">
        <v>1</v>
      </c>
      <c r="H41" s="6"/>
      <c r="I41" s="7">
        <f t="shared" ref="I41:I44" si="4">G41*ROUND(H41, 2)</f>
        <v>0</v>
      </c>
    </row>
    <row r="42" spans="1:9" s="1" customFormat="1" ht="51" x14ac:dyDescent="0.25">
      <c r="A42" s="29">
        <v>30</v>
      </c>
      <c r="B42" s="193" t="s">
        <v>364</v>
      </c>
      <c r="C42" s="187" t="s">
        <v>349</v>
      </c>
      <c r="D42" s="194" t="s">
        <v>365</v>
      </c>
      <c r="E42" s="13"/>
      <c r="F42" s="13"/>
      <c r="G42" s="2">
        <v>1</v>
      </c>
      <c r="H42" s="3"/>
      <c r="I42" s="8">
        <f t="shared" si="4"/>
        <v>0</v>
      </c>
    </row>
    <row r="43" spans="1:9" s="1" customFormat="1" ht="63.75" x14ac:dyDescent="0.25">
      <c r="A43" s="29">
        <v>31</v>
      </c>
      <c r="B43" s="193" t="s">
        <v>366</v>
      </c>
      <c r="C43" s="187" t="s">
        <v>349</v>
      </c>
      <c r="D43" s="194" t="s">
        <v>367</v>
      </c>
      <c r="E43" s="13"/>
      <c r="F43" s="13"/>
      <c r="G43" s="2">
        <v>1</v>
      </c>
      <c r="H43" s="3"/>
      <c r="I43" s="8">
        <f t="shared" si="4"/>
        <v>0</v>
      </c>
    </row>
    <row r="44" spans="1:9" s="1" customFormat="1" ht="51.75" thickBot="1" x14ac:dyDescent="0.3">
      <c r="A44" s="30">
        <v>32</v>
      </c>
      <c r="B44" s="188" t="s">
        <v>368</v>
      </c>
      <c r="C44" s="189" t="s">
        <v>349</v>
      </c>
      <c r="D44" s="190" t="s">
        <v>369</v>
      </c>
      <c r="E44" s="31"/>
      <c r="F44" s="31"/>
      <c r="G44" s="9">
        <v>1</v>
      </c>
      <c r="H44" s="3"/>
      <c r="I44" s="11">
        <f t="shared" si="4"/>
        <v>0</v>
      </c>
    </row>
    <row r="45" spans="1:9" ht="15.75" thickBot="1" x14ac:dyDescent="0.3">
      <c r="A45" s="77"/>
      <c r="B45" s="78" t="s">
        <v>370</v>
      </c>
      <c r="C45" s="78"/>
      <c r="D45" s="78"/>
      <c r="E45" s="78"/>
      <c r="F45" s="78"/>
      <c r="G45" s="78"/>
      <c r="H45" s="78"/>
      <c r="I45" s="79"/>
    </row>
    <row r="46" spans="1:9" s="1" customFormat="1" ht="64.5" thickBot="1" x14ac:dyDescent="0.3">
      <c r="A46" s="83">
        <v>33</v>
      </c>
      <c r="B46" s="195" t="s">
        <v>371</v>
      </c>
      <c r="C46" s="196" t="s">
        <v>349</v>
      </c>
      <c r="D46" s="197" t="s">
        <v>372</v>
      </c>
      <c r="E46" s="268"/>
      <c r="F46" s="268"/>
      <c r="G46" s="84">
        <v>1</v>
      </c>
      <c r="H46" s="85"/>
      <c r="I46" s="86">
        <f t="shared" ref="I46" si="5">G46*ROUND(H46, 2)</f>
        <v>0</v>
      </c>
    </row>
    <row r="47" spans="1:9" ht="15.75" thickBot="1" x14ac:dyDescent="0.3">
      <c r="A47" s="77"/>
      <c r="B47" s="78" t="s">
        <v>373</v>
      </c>
      <c r="C47" s="78"/>
      <c r="D47" s="78"/>
      <c r="E47" s="78"/>
      <c r="F47" s="78"/>
      <c r="G47" s="78"/>
      <c r="H47" s="78"/>
      <c r="I47" s="79"/>
    </row>
    <row r="48" spans="1:9" s="1" customFormat="1" ht="30" customHeight="1" x14ac:dyDescent="0.25">
      <c r="A48" s="46">
        <v>34</v>
      </c>
      <c r="B48" s="198" t="s">
        <v>374</v>
      </c>
      <c r="C48" s="185" t="s">
        <v>349</v>
      </c>
      <c r="D48" s="192" t="s">
        <v>375</v>
      </c>
      <c r="E48" s="33"/>
      <c r="F48" s="33"/>
      <c r="G48" s="5">
        <v>1</v>
      </c>
      <c r="H48" s="6"/>
      <c r="I48" s="7">
        <f t="shared" ref="I48:I49" si="6">G48*ROUND(H48, 2)</f>
        <v>0</v>
      </c>
    </row>
    <row r="49" spans="1:9" s="1" customFormat="1" ht="30" customHeight="1" thickBot="1" x14ac:dyDescent="0.3">
      <c r="A49" s="30">
        <v>35</v>
      </c>
      <c r="B49" s="188" t="s">
        <v>376</v>
      </c>
      <c r="C49" s="189" t="s">
        <v>349</v>
      </c>
      <c r="D49" s="190" t="s">
        <v>377</v>
      </c>
      <c r="E49" s="31"/>
      <c r="F49" s="31"/>
      <c r="G49" s="9">
        <v>1</v>
      </c>
      <c r="H49" s="10"/>
      <c r="I49" s="11">
        <f t="shared" si="6"/>
        <v>0</v>
      </c>
    </row>
    <row r="50" spans="1:9" ht="15.75" thickBot="1" x14ac:dyDescent="0.3">
      <c r="A50" s="77"/>
      <c r="B50" s="78" t="s">
        <v>378</v>
      </c>
      <c r="C50" s="78"/>
      <c r="D50" s="78"/>
      <c r="E50" s="78"/>
      <c r="F50" s="78"/>
      <c r="G50" s="78"/>
      <c r="H50" s="78"/>
      <c r="I50" s="79"/>
    </row>
    <row r="51" spans="1:9" s="1" customFormat="1" ht="12.75" x14ac:dyDescent="0.25">
      <c r="A51" s="46">
        <v>36</v>
      </c>
      <c r="B51" s="174" t="s">
        <v>379</v>
      </c>
      <c r="C51" s="175" t="s">
        <v>380</v>
      </c>
      <c r="D51" s="175" t="s">
        <v>381</v>
      </c>
      <c r="E51" s="253"/>
      <c r="F51" s="253"/>
      <c r="G51" s="175">
        <v>2</v>
      </c>
      <c r="H51" s="6"/>
      <c r="I51" s="7">
        <f t="shared" ref="I51:I64" si="7">G51*ROUND(H51, 2)</f>
        <v>0</v>
      </c>
    </row>
    <row r="52" spans="1:9" s="1" customFormat="1" ht="12.75" x14ac:dyDescent="0.25">
      <c r="A52" s="29">
        <v>37</v>
      </c>
      <c r="B52" s="157" t="s">
        <v>382</v>
      </c>
      <c r="C52" s="159" t="s">
        <v>383</v>
      </c>
      <c r="D52" s="159" t="s">
        <v>384</v>
      </c>
      <c r="E52" s="259"/>
      <c r="F52" s="259"/>
      <c r="G52" s="159">
        <v>1</v>
      </c>
      <c r="H52" s="3"/>
      <c r="I52" s="8">
        <f t="shared" si="7"/>
        <v>0</v>
      </c>
    </row>
    <row r="53" spans="1:9" s="1" customFormat="1" ht="12.75" x14ac:dyDescent="0.25">
      <c r="A53" s="29">
        <v>38</v>
      </c>
      <c r="B53" s="157" t="s">
        <v>385</v>
      </c>
      <c r="C53" s="159" t="s">
        <v>386</v>
      </c>
      <c r="D53" s="159" t="s">
        <v>387</v>
      </c>
      <c r="E53" s="259"/>
      <c r="F53" s="259"/>
      <c r="G53" s="159">
        <v>1</v>
      </c>
      <c r="H53" s="3"/>
      <c r="I53" s="8">
        <f t="shared" si="7"/>
        <v>0</v>
      </c>
    </row>
    <row r="54" spans="1:9" s="1" customFormat="1" ht="51" x14ac:dyDescent="0.25">
      <c r="A54" s="29">
        <v>39</v>
      </c>
      <c r="B54" s="157" t="s">
        <v>388</v>
      </c>
      <c r="C54" s="159" t="s">
        <v>7</v>
      </c>
      <c r="D54" s="180" t="s">
        <v>389</v>
      </c>
      <c r="E54" s="259"/>
      <c r="F54" s="259"/>
      <c r="G54" s="159">
        <v>1</v>
      </c>
      <c r="H54" s="3"/>
      <c r="I54" s="8">
        <f t="shared" si="7"/>
        <v>0</v>
      </c>
    </row>
    <row r="55" spans="1:9" s="1" customFormat="1" ht="63.75" x14ac:dyDescent="0.2">
      <c r="A55" s="29">
        <v>40</v>
      </c>
      <c r="B55" s="157" t="s">
        <v>390</v>
      </c>
      <c r="C55" s="159" t="s">
        <v>7</v>
      </c>
      <c r="D55" s="180" t="s">
        <v>391</v>
      </c>
      <c r="E55" s="259"/>
      <c r="F55" s="259"/>
      <c r="G55" s="91">
        <v>1</v>
      </c>
      <c r="H55" s="3"/>
      <c r="I55" s="8">
        <f t="shared" si="7"/>
        <v>0</v>
      </c>
    </row>
    <row r="56" spans="1:9" s="1" customFormat="1" ht="38.25" x14ac:dyDescent="0.2">
      <c r="A56" s="29">
        <v>41</v>
      </c>
      <c r="B56" s="157" t="s">
        <v>392</v>
      </c>
      <c r="C56" s="159" t="s">
        <v>7</v>
      </c>
      <c r="D56" s="180" t="s">
        <v>393</v>
      </c>
      <c r="E56" s="259"/>
      <c r="F56" s="259"/>
      <c r="G56" s="91">
        <v>1</v>
      </c>
      <c r="H56" s="3"/>
      <c r="I56" s="8">
        <f t="shared" si="7"/>
        <v>0</v>
      </c>
    </row>
    <row r="57" spans="1:9" s="1" customFormat="1" ht="38.25" x14ac:dyDescent="0.2">
      <c r="A57" s="29">
        <v>42</v>
      </c>
      <c r="B57" s="157" t="s">
        <v>392</v>
      </c>
      <c r="C57" s="159" t="s">
        <v>7</v>
      </c>
      <c r="D57" s="180" t="s">
        <v>393</v>
      </c>
      <c r="E57" s="259"/>
      <c r="F57" s="259"/>
      <c r="G57" s="91">
        <v>1</v>
      </c>
      <c r="H57" s="3"/>
      <c r="I57" s="8">
        <f t="shared" si="7"/>
        <v>0</v>
      </c>
    </row>
    <row r="58" spans="1:9" s="1" customFormat="1" ht="12.75" x14ac:dyDescent="0.25">
      <c r="A58" s="29">
        <v>43</v>
      </c>
      <c r="B58" s="157" t="s">
        <v>379</v>
      </c>
      <c r="C58" s="159" t="s">
        <v>380</v>
      </c>
      <c r="D58" s="159" t="s">
        <v>381</v>
      </c>
      <c r="E58" s="259"/>
      <c r="F58" s="259"/>
      <c r="G58" s="159">
        <v>2</v>
      </c>
      <c r="H58" s="3"/>
      <c r="I58" s="8">
        <f t="shared" si="7"/>
        <v>0</v>
      </c>
    </row>
    <row r="59" spans="1:9" s="1" customFormat="1" ht="12.75" x14ac:dyDescent="0.25">
      <c r="A59" s="29">
        <v>44</v>
      </c>
      <c r="B59" s="157" t="s">
        <v>382</v>
      </c>
      <c r="C59" s="159" t="s">
        <v>383</v>
      </c>
      <c r="D59" s="159" t="s">
        <v>384</v>
      </c>
      <c r="E59" s="259"/>
      <c r="F59" s="259"/>
      <c r="G59" s="159">
        <v>1</v>
      </c>
      <c r="H59" s="3"/>
      <c r="I59" s="8">
        <f t="shared" si="7"/>
        <v>0</v>
      </c>
    </row>
    <row r="60" spans="1:9" s="1" customFormat="1" ht="12.75" x14ac:dyDescent="0.25">
      <c r="A60" s="29">
        <v>45</v>
      </c>
      <c r="B60" s="157" t="s">
        <v>385</v>
      </c>
      <c r="C60" s="159" t="s">
        <v>386</v>
      </c>
      <c r="D60" s="159" t="s">
        <v>387</v>
      </c>
      <c r="E60" s="259"/>
      <c r="F60" s="259"/>
      <c r="G60" s="159">
        <v>1</v>
      </c>
      <c r="H60" s="3"/>
      <c r="I60" s="8">
        <f t="shared" si="7"/>
        <v>0</v>
      </c>
    </row>
    <row r="61" spans="1:9" s="1" customFormat="1" ht="51" x14ac:dyDescent="0.25">
      <c r="A61" s="29">
        <v>46</v>
      </c>
      <c r="B61" s="157" t="s">
        <v>388</v>
      </c>
      <c r="C61" s="159" t="s">
        <v>7</v>
      </c>
      <c r="D61" s="180" t="s">
        <v>389</v>
      </c>
      <c r="E61" s="259"/>
      <c r="F61" s="259"/>
      <c r="G61" s="159">
        <v>1</v>
      </c>
      <c r="H61" s="3"/>
      <c r="I61" s="8">
        <f t="shared" si="7"/>
        <v>0</v>
      </c>
    </row>
    <row r="62" spans="1:9" s="1" customFormat="1" ht="63.75" x14ac:dyDescent="0.2">
      <c r="A62" s="29">
        <v>47</v>
      </c>
      <c r="B62" s="157" t="s">
        <v>390</v>
      </c>
      <c r="C62" s="159" t="s">
        <v>7</v>
      </c>
      <c r="D62" s="180" t="s">
        <v>391</v>
      </c>
      <c r="E62" s="259"/>
      <c r="F62" s="259"/>
      <c r="G62" s="91">
        <v>1</v>
      </c>
      <c r="H62" s="3"/>
      <c r="I62" s="8">
        <f t="shared" si="7"/>
        <v>0</v>
      </c>
    </row>
    <row r="63" spans="1:9" s="1" customFormat="1" ht="38.25" x14ac:dyDescent="0.2">
      <c r="A63" s="29">
        <v>48</v>
      </c>
      <c r="B63" s="157" t="s">
        <v>392</v>
      </c>
      <c r="C63" s="159" t="s">
        <v>7</v>
      </c>
      <c r="D63" s="180" t="s">
        <v>393</v>
      </c>
      <c r="E63" s="259"/>
      <c r="F63" s="259"/>
      <c r="G63" s="91">
        <v>1</v>
      </c>
      <c r="H63" s="3"/>
      <c r="I63" s="8">
        <f t="shared" si="7"/>
        <v>0</v>
      </c>
    </row>
    <row r="64" spans="1:9" s="1" customFormat="1" ht="39" thickBot="1" x14ac:dyDescent="0.25">
      <c r="A64" s="30">
        <v>49</v>
      </c>
      <c r="B64" s="178" t="s">
        <v>392</v>
      </c>
      <c r="C64" s="179" t="s">
        <v>7</v>
      </c>
      <c r="D64" s="183" t="s">
        <v>393</v>
      </c>
      <c r="E64" s="257"/>
      <c r="F64" s="257"/>
      <c r="G64" s="92">
        <v>1</v>
      </c>
      <c r="H64" s="3"/>
      <c r="I64" s="11">
        <f t="shared" si="7"/>
        <v>0</v>
      </c>
    </row>
    <row r="65" spans="1:9" s="1" customFormat="1" ht="15" customHeight="1" thickBot="1" x14ac:dyDescent="0.3">
      <c r="A65" s="4"/>
      <c r="B65" s="25"/>
      <c r="C65" s="25"/>
      <c r="D65" s="25"/>
      <c r="E65" s="25"/>
      <c r="F65" s="25"/>
      <c r="G65" s="4"/>
      <c r="H65" s="66" t="s">
        <v>9</v>
      </c>
      <c r="I65" s="67">
        <f>SUM(I9:I64)</f>
        <v>0</v>
      </c>
    </row>
    <row r="66" spans="1:9" ht="15" customHeight="1" x14ac:dyDescent="0.25">
      <c r="A66" s="26"/>
      <c r="B66" s="27"/>
      <c r="C66" s="27"/>
      <c r="D66" s="27"/>
      <c r="E66" s="27"/>
      <c r="F66" s="27"/>
      <c r="G66" s="26"/>
      <c r="H66" s="28"/>
      <c r="I66" s="28"/>
    </row>
    <row r="67" spans="1:9" ht="75" customHeight="1" x14ac:dyDescent="0.25">
      <c r="A67" s="297" t="s">
        <v>13</v>
      </c>
      <c r="B67" s="298"/>
      <c r="C67" s="298"/>
      <c r="D67" s="298"/>
      <c r="E67" s="298"/>
      <c r="F67" s="298"/>
      <c r="G67" s="298"/>
      <c r="H67" s="298"/>
      <c r="I67" s="298"/>
    </row>
    <row r="73" spans="1:9" x14ac:dyDescent="0.25">
      <c r="A73" s="287" t="s">
        <v>809</v>
      </c>
      <c r="B73" s="287"/>
      <c r="F73" s="288" t="s">
        <v>810</v>
      </c>
      <c r="G73" s="288"/>
    </row>
    <row r="74" spans="1:9" ht="30" customHeight="1" x14ac:dyDescent="0.25">
      <c r="F74" s="289" t="s">
        <v>811</v>
      </c>
      <c r="G74" s="289"/>
    </row>
  </sheetData>
  <sheetProtection algorithmName="SHA-512" hashValue="OY8kijmQzM+JE7vuErTIYYy5EUQJJ07bArH/SXTa4lNo9J0L6gtYfj6RMh+5vh5qXPqw4UiIpxRTdE7+d0Phsg==" saltValue="Gq3fVLeVjKBI03gx95zXHw==" spinCount="100000" sheet="1" objects="1" scenarios="1"/>
  <mergeCells count="16">
    <mergeCell ref="A73:B73"/>
    <mergeCell ref="F73:G73"/>
    <mergeCell ref="F74:G74"/>
    <mergeCell ref="I6:I7"/>
    <mergeCell ref="A67:I67"/>
    <mergeCell ref="A1:F1"/>
    <mergeCell ref="G1:I1"/>
    <mergeCell ref="A2:I2"/>
    <mergeCell ref="A4:I4"/>
    <mergeCell ref="A6:A7"/>
    <mergeCell ref="B6:B7"/>
    <mergeCell ref="C6:D6"/>
    <mergeCell ref="E6:F6"/>
    <mergeCell ref="G6:G7"/>
    <mergeCell ref="H6:H7"/>
    <mergeCell ref="A3:I3"/>
  </mergeCells>
  <pageMargins left="0.39370078740157483" right="0.39370078740157483" top="0.59055118110236227" bottom="0.59055118110236227" header="0.31496062992125984" footer="0.31496062992125984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43"/>
  <sheetViews>
    <sheetView view="pageBreakPreview" zoomScale="60" zoomScaleNormal="100" workbookViewId="0">
      <selection activeCell="H25" sqref="H25:H33"/>
    </sheetView>
  </sheetViews>
  <sheetFormatPr defaultColWidth="9.140625" defaultRowHeight="15" x14ac:dyDescent="0.25"/>
  <cols>
    <col min="1" max="1" width="5.7109375" style="148" customWidth="1"/>
    <col min="2" max="2" width="44.7109375" style="149" bestFit="1" customWidth="1"/>
    <col min="3" max="3" width="18.140625" style="149" customWidth="1"/>
    <col min="4" max="4" width="16.7109375" style="149" customWidth="1"/>
    <col min="5" max="5" width="24.7109375" style="149" customWidth="1"/>
    <col min="6" max="6" width="19.7109375" style="149" customWidth="1"/>
    <col min="7" max="7" width="12.7109375" style="148" customWidth="1"/>
    <col min="8" max="8" width="16.7109375" style="22" customWidth="1"/>
    <col min="9" max="9" width="18.7109375" style="22" customWidth="1"/>
    <col min="10" max="10" width="17.28515625" style="22" customWidth="1"/>
    <col min="11" max="16384" width="9.140625" style="22"/>
  </cols>
  <sheetData>
    <row r="1" spans="1:9" ht="54.95" customHeight="1" x14ac:dyDescent="0.25">
      <c r="A1" s="287"/>
      <c r="B1" s="287"/>
      <c r="C1" s="287"/>
      <c r="D1" s="287"/>
      <c r="E1" s="287"/>
      <c r="F1" s="287"/>
      <c r="G1" s="293" t="s">
        <v>798</v>
      </c>
      <c r="H1" s="293"/>
      <c r="I1" s="293"/>
    </row>
    <row r="2" spans="1:9" ht="15.75" x14ac:dyDescent="0.25">
      <c r="A2" s="294" t="s">
        <v>612</v>
      </c>
      <c r="B2" s="294"/>
      <c r="C2" s="294"/>
      <c r="D2" s="294"/>
      <c r="E2" s="294"/>
      <c r="F2" s="294"/>
      <c r="G2" s="294"/>
      <c r="H2" s="294"/>
      <c r="I2" s="294"/>
    </row>
    <row r="3" spans="1:9" ht="15.75" x14ac:dyDescent="0.25">
      <c r="A3" s="294" t="s">
        <v>783</v>
      </c>
      <c r="B3" s="294"/>
      <c r="C3" s="294"/>
      <c r="D3" s="294"/>
      <c r="E3" s="294"/>
      <c r="F3" s="294"/>
      <c r="G3" s="294"/>
      <c r="H3" s="294"/>
      <c r="I3" s="294"/>
    </row>
    <row r="4" spans="1:9" ht="15.75" x14ac:dyDescent="0.25">
      <c r="A4" s="295" t="s">
        <v>29</v>
      </c>
      <c r="B4" s="295"/>
      <c r="C4" s="295"/>
      <c r="D4" s="295"/>
      <c r="E4" s="295"/>
      <c r="F4" s="295"/>
      <c r="G4" s="295"/>
      <c r="H4" s="295"/>
      <c r="I4" s="295"/>
    </row>
    <row r="5" spans="1:9" ht="15.75" thickBot="1" x14ac:dyDescent="0.3"/>
    <row r="6" spans="1:9" ht="30" customHeight="1" thickBot="1" x14ac:dyDescent="0.3">
      <c r="A6" s="296" t="s">
        <v>0</v>
      </c>
      <c r="B6" s="296" t="s">
        <v>1</v>
      </c>
      <c r="C6" s="296" t="s">
        <v>2</v>
      </c>
      <c r="D6" s="296"/>
      <c r="E6" s="296" t="s">
        <v>3</v>
      </c>
      <c r="F6" s="296"/>
      <c r="G6" s="296" t="s">
        <v>793</v>
      </c>
      <c r="H6" s="296" t="s">
        <v>4</v>
      </c>
      <c r="I6" s="296" t="s">
        <v>794</v>
      </c>
    </row>
    <row r="7" spans="1:9" ht="30" customHeight="1" thickBot="1" x14ac:dyDescent="0.3">
      <c r="A7" s="296"/>
      <c r="B7" s="296"/>
      <c r="C7" s="275" t="s">
        <v>5</v>
      </c>
      <c r="D7" s="275" t="s">
        <v>6</v>
      </c>
      <c r="E7" s="275" t="s">
        <v>5</v>
      </c>
      <c r="F7" s="275" t="s">
        <v>6</v>
      </c>
      <c r="G7" s="296"/>
      <c r="H7" s="296"/>
      <c r="I7" s="296"/>
    </row>
    <row r="8" spans="1:9" ht="15.75" thickBot="1" x14ac:dyDescent="0.3">
      <c r="A8" s="77"/>
      <c r="B8" s="78" t="s">
        <v>394</v>
      </c>
      <c r="C8" s="78"/>
      <c r="D8" s="78"/>
      <c r="E8" s="78"/>
      <c r="F8" s="78"/>
      <c r="G8" s="78"/>
      <c r="H8" s="78"/>
      <c r="I8" s="79"/>
    </row>
    <row r="9" spans="1:9" s="1" customFormat="1" ht="12.75" x14ac:dyDescent="0.2">
      <c r="A9" s="46">
        <v>1</v>
      </c>
      <c r="B9" s="199" t="s">
        <v>395</v>
      </c>
      <c r="C9" s="5" t="s">
        <v>16</v>
      </c>
      <c r="D9" s="200" t="s">
        <v>396</v>
      </c>
      <c r="E9" s="33"/>
      <c r="F9" s="33"/>
      <c r="G9" s="5">
        <v>1</v>
      </c>
      <c r="H9" s="3"/>
      <c r="I9" s="8">
        <f t="shared" ref="I9:I33" si="0">G9*ROUND(H9, 2)</f>
        <v>0</v>
      </c>
    </row>
    <row r="10" spans="1:9" s="1" customFormat="1" ht="12.75" x14ac:dyDescent="0.2">
      <c r="A10" s="201">
        <v>2</v>
      </c>
      <c r="B10" s="202" t="s">
        <v>397</v>
      </c>
      <c r="C10" s="2" t="s">
        <v>16</v>
      </c>
      <c r="D10" s="203" t="s">
        <v>398</v>
      </c>
      <c r="E10" s="13"/>
      <c r="F10" s="13"/>
      <c r="G10" s="2">
        <v>1</v>
      </c>
      <c r="H10" s="3"/>
      <c r="I10" s="8">
        <f t="shared" si="0"/>
        <v>0</v>
      </c>
    </row>
    <row r="11" spans="1:9" s="1" customFormat="1" ht="15" customHeight="1" x14ac:dyDescent="0.2">
      <c r="A11" s="29">
        <v>3</v>
      </c>
      <c r="B11" s="202" t="s">
        <v>399</v>
      </c>
      <c r="C11" s="2" t="s">
        <v>16</v>
      </c>
      <c r="D11" s="203" t="s">
        <v>400</v>
      </c>
      <c r="E11" s="13"/>
      <c r="F11" s="13"/>
      <c r="G11" s="2">
        <v>1</v>
      </c>
      <c r="H11" s="3"/>
      <c r="I11" s="8">
        <f t="shared" si="0"/>
        <v>0</v>
      </c>
    </row>
    <row r="12" spans="1:9" s="1" customFormat="1" ht="15" customHeight="1" x14ac:dyDescent="0.2">
      <c r="A12" s="201">
        <v>4</v>
      </c>
      <c r="B12" s="204" t="s">
        <v>401</v>
      </c>
      <c r="C12" s="2" t="s">
        <v>16</v>
      </c>
      <c r="D12" s="203" t="s">
        <v>402</v>
      </c>
      <c r="E12" s="13"/>
      <c r="F12" s="13"/>
      <c r="G12" s="2">
        <v>1</v>
      </c>
      <c r="H12" s="3"/>
      <c r="I12" s="8">
        <f t="shared" si="0"/>
        <v>0</v>
      </c>
    </row>
    <row r="13" spans="1:9" s="1" customFormat="1" ht="15" customHeight="1" x14ac:dyDescent="0.2">
      <c r="A13" s="29">
        <v>5</v>
      </c>
      <c r="B13" s="204" t="s">
        <v>403</v>
      </c>
      <c r="C13" s="2" t="s">
        <v>16</v>
      </c>
      <c r="D13" s="203" t="s">
        <v>404</v>
      </c>
      <c r="E13" s="13"/>
      <c r="F13" s="13"/>
      <c r="G13" s="2">
        <v>1</v>
      </c>
      <c r="H13" s="3"/>
      <c r="I13" s="8">
        <f t="shared" si="0"/>
        <v>0</v>
      </c>
    </row>
    <row r="14" spans="1:9" s="1" customFormat="1" ht="12.75" x14ac:dyDescent="0.2">
      <c r="A14" s="201">
        <v>6</v>
      </c>
      <c r="B14" s="204" t="s">
        <v>405</v>
      </c>
      <c r="C14" s="2" t="s">
        <v>16</v>
      </c>
      <c r="D14" s="203" t="s">
        <v>406</v>
      </c>
      <c r="E14" s="13"/>
      <c r="F14" s="13"/>
      <c r="G14" s="2">
        <v>1</v>
      </c>
      <c r="H14" s="3"/>
      <c r="I14" s="205">
        <f t="shared" si="0"/>
        <v>0</v>
      </c>
    </row>
    <row r="15" spans="1:9" s="1" customFormat="1" ht="12.75" x14ac:dyDescent="0.2">
      <c r="A15" s="29">
        <v>7</v>
      </c>
      <c r="B15" s="204" t="s">
        <v>405</v>
      </c>
      <c r="C15" s="2" t="s">
        <v>16</v>
      </c>
      <c r="D15" s="203" t="s">
        <v>407</v>
      </c>
      <c r="E15" s="13"/>
      <c r="F15" s="13"/>
      <c r="G15" s="2">
        <v>1</v>
      </c>
      <c r="H15" s="3"/>
      <c r="I15" s="205">
        <f t="shared" si="0"/>
        <v>0</v>
      </c>
    </row>
    <row r="16" spans="1:9" s="1" customFormat="1" ht="12.75" x14ac:dyDescent="0.2">
      <c r="A16" s="201">
        <v>8</v>
      </c>
      <c r="B16" s="204" t="s">
        <v>408</v>
      </c>
      <c r="C16" s="2" t="s">
        <v>16</v>
      </c>
      <c r="D16" s="203" t="s">
        <v>409</v>
      </c>
      <c r="E16" s="13"/>
      <c r="F16" s="13"/>
      <c r="G16" s="18">
        <v>1</v>
      </c>
      <c r="H16" s="3"/>
      <c r="I16" s="205">
        <f t="shared" si="0"/>
        <v>0</v>
      </c>
    </row>
    <row r="17" spans="1:9" s="1" customFormat="1" ht="12.75" x14ac:dyDescent="0.2">
      <c r="A17" s="29">
        <v>9</v>
      </c>
      <c r="B17" s="204" t="s">
        <v>410</v>
      </c>
      <c r="C17" s="2" t="s">
        <v>16</v>
      </c>
      <c r="D17" s="203" t="s">
        <v>411</v>
      </c>
      <c r="E17" s="13"/>
      <c r="F17" s="269"/>
      <c r="G17" s="2">
        <v>1</v>
      </c>
      <c r="H17" s="3"/>
      <c r="I17" s="205">
        <f t="shared" si="0"/>
        <v>0</v>
      </c>
    </row>
    <row r="18" spans="1:9" s="1" customFormat="1" ht="15" customHeight="1" x14ac:dyDescent="0.2">
      <c r="A18" s="201">
        <v>10</v>
      </c>
      <c r="B18" s="204" t="s">
        <v>412</v>
      </c>
      <c r="C18" s="2" t="s">
        <v>16</v>
      </c>
      <c r="D18" s="203" t="s">
        <v>413</v>
      </c>
      <c r="E18" s="13"/>
      <c r="F18" s="13"/>
      <c r="G18" s="38">
        <v>1</v>
      </c>
      <c r="H18" s="3"/>
      <c r="I18" s="205">
        <f t="shared" si="0"/>
        <v>0</v>
      </c>
    </row>
    <row r="19" spans="1:9" s="1" customFormat="1" ht="12.75" x14ac:dyDescent="0.2">
      <c r="A19" s="29">
        <v>11</v>
      </c>
      <c r="B19" s="204" t="s">
        <v>414</v>
      </c>
      <c r="C19" s="2" t="s">
        <v>16</v>
      </c>
      <c r="D19" s="203" t="s">
        <v>415</v>
      </c>
      <c r="E19" s="270"/>
      <c r="F19" s="13"/>
      <c r="G19" s="2">
        <v>1</v>
      </c>
      <c r="H19" s="3"/>
      <c r="I19" s="205">
        <f t="shared" si="0"/>
        <v>0</v>
      </c>
    </row>
    <row r="20" spans="1:9" s="1" customFormat="1" ht="12.75" x14ac:dyDescent="0.2">
      <c r="A20" s="201">
        <v>12</v>
      </c>
      <c r="B20" s="204" t="s">
        <v>416</v>
      </c>
      <c r="C20" s="2" t="s">
        <v>16</v>
      </c>
      <c r="D20" s="203" t="s">
        <v>417</v>
      </c>
      <c r="E20" s="13"/>
      <c r="F20" s="13"/>
      <c r="G20" s="2">
        <v>1</v>
      </c>
      <c r="H20" s="3"/>
      <c r="I20" s="205">
        <f t="shared" si="0"/>
        <v>0</v>
      </c>
    </row>
    <row r="21" spans="1:9" s="1" customFormat="1" ht="12.75" x14ac:dyDescent="0.2">
      <c r="A21" s="29">
        <v>13</v>
      </c>
      <c r="B21" s="202" t="s">
        <v>418</v>
      </c>
      <c r="C21" s="2" t="s">
        <v>16</v>
      </c>
      <c r="D21" s="203" t="s">
        <v>419</v>
      </c>
      <c r="E21" s="13"/>
      <c r="F21" s="13"/>
      <c r="G21" s="2">
        <v>6</v>
      </c>
      <c r="H21" s="3"/>
      <c r="I21" s="205">
        <f t="shared" si="0"/>
        <v>0</v>
      </c>
    </row>
    <row r="22" spans="1:9" s="1" customFormat="1" ht="12.75" x14ac:dyDescent="0.2">
      <c r="A22" s="201">
        <v>14</v>
      </c>
      <c r="B22" s="202" t="s">
        <v>420</v>
      </c>
      <c r="C22" s="2" t="s">
        <v>10</v>
      </c>
      <c r="D22" s="203" t="s">
        <v>421</v>
      </c>
      <c r="E22" s="13"/>
      <c r="F22" s="13"/>
      <c r="G22" s="2">
        <v>1</v>
      </c>
      <c r="H22" s="3"/>
      <c r="I22" s="205">
        <f t="shared" si="0"/>
        <v>0</v>
      </c>
    </row>
    <row r="23" spans="1:9" s="1" customFormat="1" ht="13.5" thickBot="1" x14ac:dyDescent="0.3">
      <c r="A23" s="30">
        <v>15</v>
      </c>
      <c r="B23" s="206" t="s">
        <v>422</v>
      </c>
      <c r="C23" s="9" t="s">
        <v>16</v>
      </c>
      <c r="D23" s="207" t="s">
        <v>423</v>
      </c>
      <c r="E23" s="31"/>
      <c r="F23" s="31"/>
      <c r="G23" s="9">
        <v>6</v>
      </c>
      <c r="H23" s="3"/>
      <c r="I23" s="208">
        <f t="shared" si="0"/>
        <v>0</v>
      </c>
    </row>
    <row r="24" spans="1:9" ht="15.75" thickBot="1" x14ac:dyDescent="0.3">
      <c r="A24" s="77"/>
      <c r="B24" s="78" t="s">
        <v>440</v>
      </c>
      <c r="C24" s="78"/>
      <c r="D24" s="78"/>
      <c r="E24" s="78"/>
      <c r="F24" s="78"/>
      <c r="G24" s="78"/>
      <c r="H24" s="78"/>
      <c r="I24" s="79"/>
    </row>
    <row r="25" spans="1:9" s="1" customFormat="1" ht="12.75" x14ac:dyDescent="0.2">
      <c r="A25" s="15">
        <v>16</v>
      </c>
      <c r="B25" s="199" t="s">
        <v>424</v>
      </c>
      <c r="C25" s="5" t="s">
        <v>16</v>
      </c>
      <c r="D25" s="200" t="s">
        <v>425</v>
      </c>
      <c r="E25" s="33"/>
      <c r="F25" s="33"/>
      <c r="G25" s="5">
        <v>3</v>
      </c>
      <c r="H25" s="6"/>
      <c r="I25" s="209">
        <f t="shared" si="0"/>
        <v>0</v>
      </c>
    </row>
    <row r="26" spans="1:9" s="1" customFormat="1" ht="12.75" x14ac:dyDescent="0.2">
      <c r="A26" s="16">
        <v>17</v>
      </c>
      <c r="B26" s="202" t="s">
        <v>426</v>
      </c>
      <c r="C26" s="2" t="s">
        <v>16</v>
      </c>
      <c r="D26" s="203" t="s">
        <v>427</v>
      </c>
      <c r="E26" s="13"/>
      <c r="F26" s="13"/>
      <c r="G26" s="2">
        <v>1</v>
      </c>
      <c r="H26" s="3"/>
      <c r="I26" s="205">
        <f t="shared" si="0"/>
        <v>0</v>
      </c>
    </row>
    <row r="27" spans="1:9" s="1" customFormat="1" ht="12.75" x14ac:dyDescent="0.2">
      <c r="A27" s="16">
        <v>18</v>
      </c>
      <c r="B27" s="202" t="s">
        <v>428</v>
      </c>
      <c r="C27" s="2" t="s">
        <v>16</v>
      </c>
      <c r="D27" s="203" t="s">
        <v>429</v>
      </c>
      <c r="E27" s="13"/>
      <c r="F27" s="13"/>
      <c r="G27" s="2">
        <v>1</v>
      </c>
      <c r="H27" s="3"/>
      <c r="I27" s="8">
        <f t="shared" si="0"/>
        <v>0</v>
      </c>
    </row>
    <row r="28" spans="1:9" s="1" customFormat="1" ht="12.75" x14ac:dyDescent="0.2">
      <c r="A28" s="16">
        <v>19</v>
      </c>
      <c r="B28" s="202" t="s">
        <v>430</v>
      </c>
      <c r="C28" s="2" t="s">
        <v>16</v>
      </c>
      <c r="D28" s="203" t="s">
        <v>431</v>
      </c>
      <c r="E28" s="13"/>
      <c r="F28" s="13"/>
      <c r="G28" s="2">
        <v>1</v>
      </c>
      <c r="H28" s="3"/>
      <c r="I28" s="8">
        <f t="shared" si="0"/>
        <v>0</v>
      </c>
    </row>
    <row r="29" spans="1:9" s="1" customFormat="1" ht="12.75" x14ac:dyDescent="0.2">
      <c r="A29" s="16">
        <v>20</v>
      </c>
      <c r="B29" s="202" t="s">
        <v>19</v>
      </c>
      <c r="C29" s="2" t="s">
        <v>16</v>
      </c>
      <c r="D29" s="203" t="s">
        <v>432</v>
      </c>
      <c r="E29" s="13"/>
      <c r="F29" s="13"/>
      <c r="G29" s="2">
        <v>2</v>
      </c>
      <c r="H29" s="3"/>
      <c r="I29" s="8">
        <f t="shared" si="0"/>
        <v>0</v>
      </c>
    </row>
    <row r="30" spans="1:9" s="1" customFormat="1" ht="25.5" x14ac:dyDescent="0.25">
      <c r="A30" s="16">
        <v>21</v>
      </c>
      <c r="B30" s="210" t="s">
        <v>19</v>
      </c>
      <c r="C30" s="2" t="s">
        <v>16</v>
      </c>
      <c r="D30" s="203" t="s">
        <v>433</v>
      </c>
      <c r="E30" s="13"/>
      <c r="F30" s="13"/>
      <c r="G30" s="2">
        <v>2</v>
      </c>
      <c r="H30" s="3"/>
      <c r="I30" s="8">
        <f t="shared" si="0"/>
        <v>0</v>
      </c>
    </row>
    <row r="31" spans="1:9" s="1" customFormat="1" ht="12.75" x14ac:dyDescent="0.2">
      <c r="A31" s="16">
        <v>22</v>
      </c>
      <c r="B31" s="202" t="s">
        <v>434</v>
      </c>
      <c r="C31" s="2" t="s">
        <v>16</v>
      </c>
      <c r="D31" s="203" t="s">
        <v>435</v>
      </c>
      <c r="E31" s="13"/>
      <c r="F31" s="13"/>
      <c r="G31" s="2">
        <v>1</v>
      </c>
      <c r="H31" s="3"/>
      <c r="I31" s="8">
        <f t="shared" si="0"/>
        <v>0</v>
      </c>
    </row>
    <row r="32" spans="1:9" s="1" customFormat="1" ht="12.75" x14ac:dyDescent="0.2">
      <c r="A32" s="16">
        <v>23</v>
      </c>
      <c r="B32" s="202" t="s">
        <v>436</v>
      </c>
      <c r="C32" s="2" t="s">
        <v>16</v>
      </c>
      <c r="D32" s="203" t="s">
        <v>437</v>
      </c>
      <c r="E32" s="13"/>
      <c r="F32" s="13"/>
      <c r="G32" s="2">
        <v>3</v>
      </c>
      <c r="H32" s="3"/>
      <c r="I32" s="8">
        <f t="shared" si="0"/>
        <v>0</v>
      </c>
    </row>
    <row r="33" spans="1:9" s="1" customFormat="1" ht="13.5" thickBot="1" x14ac:dyDescent="0.25">
      <c r="A33" s="21">
        <v>24</v>
      </c>
      <c r="B33" s="211" t="s">
        <v>438</v>
      </c>
      <c r="C33" s="9" t="s">
        <v>16</v>
      </c>
      <c r="D33" s="207" t="s">
        <v>439</v>
      </c>
      <c r="E33" s="31"/>
      <c r="F33" s="31"/>
      <c r="G33" s="9">
        <v>1</v>
      </c>
      <c r="H33" s="3"/>
      <c r="I33" s="11">
        <f t="shared" si="0"/>
        <v>0</v>
      </c>
    </row>
    <row r="34" spans="1:9" s="1" customFormat="1" ht="15" customHeight="1" thickBot="1" x14ac:dyDescent="0.3">
      <c r="A34" s="4"/>
      <c r="B34" s="25"/>
      <c r="C34" s="25"/>
      <c r="D34" s="25"/>
      <c r="E34" s="25"/>
      <c r="F34" s="25"/>
      <c r="G34" s="4"/>
      <c r="H34" s="66" t="s">
        <v>9</v>
      </c>
      <c r="I34" s="67">
        <f>SUM(I8:I33)</f>
        <v>0</v>
      </c>
    </row>
    <row r="35" spans="1:9" ht="15" customHeight="1" x14ac:dyDescent="0.25">
      <c r="A35" s="26"/>
      <c r="B35" s="27"/>
      <c r="C35" s="27"/>
      <c r="D35" s="27"/>
      <c r="E35" s="27"/>
      <c r="F35" s="27"/>
      <c r="G35" s="26"/>
      <c r="H35" s="28"/>
      <c r="I35" s="28"/>
    </row>
    <row r="36" spans="1:9" ht="75" customHeight="1" x14ac:dyDescent="0.25">
      <c r="A36" s="297" t="s">
        <v>18</v>
      </c>
      <c r="B36" s="298"/>
      <c r="C36" s="298"/>
      <c r="D36" s="298"/>
      <c r="E36" s="298"/>
      <c r="F36" s="298"/>
      <c r="G36" s="298"/>
      <c r="H36" s="298"/>
      <c r="I36" s="298"/>
    </row>
    <row r="38" spans="1:9" x14ac:dyDescent="0.25">
      <c r="A38" s="287"/>
      <c r="B38" s="287"/>
      <c r="C38" s="287"/>
      <c r="D38" s="287"/>
      <c r="E38" s="287"/>
      <c r="F38" s="287"/>
      <c r="G38" s="287"/>
      <c r="H38" s="287"/>
      <c r="I38" s="287"/>
    </row>
    <row r="42" spans="1:9" x14ac:dyDescent="0.25">
      <c r="A42" s="287" t="s">
        <v>809</v>
      </c>
      <c r="B42" s="287"/>
      <c r="E42" s="288" t="s">
        <v>810</v>
      </c>
      <c r="F42" s="288"/>
    </row>
    <row r="43" spans="1:9" ht="30" customHeight="1" x14ac:dyDescent="0.25">
      <c r="E43" s="289" t="s">
        <v>811</v>
      </c>
      <c r="F43" s="289"/>
    </row>
  </sheetData>
  <sheetProtection algorithmName="SHA-512" hashValue="9Iv5zFaRrWoYFTibczNV9IvOyjNzW+sydhUCkRXINvhTxclxxKWyeebmfKe9O0pPPXzZzP9mvW8UUOyOqlxo2g==" saltValue="kwx8swZNToeKzazIs3lO/g==" spinCount="100000" sheet="1" objects="1" scenarios="1"/>
  <mergeCells count="17">
    <mergeCell ref="A42:B42"/>
    <mergeCell ref="E42:F42"/>
    <mergeCell ref="E43:F43"/>
    <mergeCell ref="A36:I36"/>
    <mergeCell ref="A38:I38"/>
    <mergeCell ref="A1:F1"/>
    <mergeCell ref="G1:I1"/>
    <mergeCell ref="A2:I2"/>
    <mergeCell ref="A4:I4"/>
    <mergeCell ref="A6:A7"/>
    <mergeCell ref="B6:B7"/>
    <mergeCell ref="C6:D6"/>
    <mergeCell ref="E6:F6"/>
    <mergeCell ref="G6:G7"/>
    <mergeCell ref="H6:H7"/>
    <mergeCell ref="I6:I7"/>
    <mergeCell ref="A3:I3"/>
  </mergeCells>
  <pageMargins left="0.39370078740157483" right="0.39370078740157483" top="0.59055118110236227" bottom="0.59055118110236227" header="0.31496062992125984" footer="0.31496062992125984"/>
  <pageSetup paperSize="9" scale="55" fitToWidth="0" orientation="landscape" horizontalDpi="4294967295" verticalDpi="4294967295" r:id="rId1"/>
  <headerFooter>
    <oddFooter>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31"/>
  <sheetViews>
    <sheetView view="pageBreakPreview" topLeftCell="A4" zoomScale="60" zoomScaleNormal="100" workbookViewId="0">
      <selection activeCell="H9" sqref="H9:H24"/>
    </sheetView>
  </sheetViews>
  <sheetFormatPr defaultColWidth="9.140625" defaultRowHeight="15" x14ac:dyDescent="0.25"/>
  <cols>
    <col min="1" max="1" width="5.7109375" style="250" customWidth="1"/>
    <col min="2" max="2" width="41.7109375" style="251" bestFit="1" customWidth="1"/>
    <col min="3" max="3" width="10.85546875" style="251" customWidth="1"/>
    <col min="4" max="4" width="16.7109375" style="251" customWidth="1"/>
    <col min="5" max="5" width="24.7109375" style="251" customWidth="1"/>
    <col min="6" max="6" width="20.140625" style="251" customWidth="1"/>
    <col min="7" max="7" width="12.7109375" style="250" customWidth="1"/>
    <col min="8" max="8" width="16.7109375" style="22" customWidth="1"/>
    <col min="9" max="9" width="18.7109375" style="22" customWidth="1"/>
    <col min="10" max="256" width="9.140625" style="22"/>
    <col min="257" max="257" width="5.7109375" style="22" customWidth="1"/>
    <col min="258" max="258" width="42.7109375" style="22" customWidth="1"/>
    <col min="259" max="259" width="24.7109375" style="22" customWidth="1"/>
    <col min="260" max="260" width="16.7109375" style="22" customWidth="1"/>
    <col min="261" max="261" width="24.7109375" style="22" customWidth="1"/>
    <col min="262" max="262" width="16.7109375" style="22" customWidth="1"/>
    <col min="263" max="263" width="12.7109375" style="22" customWidth="1"/>
    <col min="264" max="264" width="16.7109375" style="22" customWidth="1"/>
    <col min="265" max="265" width="18.7109375" style="22" customWidth="1"/>
    <col min="266" max="512" width="9.140625" style="22"/>
    <col min="513" max="513" width="5.7109375" style="22" customWidth="1"/>
    <col min="514" max="514" width="42.7109375" style="22" customWidth="1"/>
    <col min="515" max="515" width="24.7109375" style="22" customWidth="1"/>
    <col min="516" max="516" width="16.7109375" style="22" customWidth="1"/>
    <col min="517" max="517" width="24.7109375" style="22" customWidth="1"/>
    <col min="518" max="518" width="16.7109375" style="22" customWidth="1"/>
    <col min="519" max="519" width="12.7109375" style="22" customWidth="1"/>
    <col min="520" max="520" width="16.7109375" style="22" customWidth="1"/>
    <col min="521" max="521" width="18.7109375" style="22" customWidth="1"/>
    <col min="522" max="768" width="9.140625" style="22"/>
    <col min="769" max="769" width="5.7109375" style="22" customWidth="1"/>
    <col min="770" max="770" width="42.7109375" style="22" customWidth="1"/>
    <col min="771" max="771" width="24.7109375" style="22" customWidth="1"/>
    <col min="772" max="772" width="16.7109375" style="22" customWidth="1"/>
    <col min="773" max="773" width="24.7109375" style="22" customWidth="1"/>
    <col min="774" max="774" width="16.7109375" style="22" customWidth="1"/>
    <col min="775" max="775" width="12.7109375" style="22" customWidth="1"/>
    <col min="776" max="776" width="16.7109375" style="22" customWidth="1"/>
    <col min="777" max="777" width="18.7109375" style="22" customWidth="1"/>
    <col min="778" max="1024" width="9.140625" style="22"/>
    <col min="1025" max="1025" width="5.7109375" style="22" customWidth="1"/>
    <col min="1026" max="1026" width="42.7109375" style="22" customWidth="1"/>
    <col min="1027" max="1027" width="24.7109375" style="22" customWidth="1"/>
    <col min="1028" max="1028" width="16.7109375" style="22" customWidth="1"/>
    <col min="1029" max="1029" width="24.7109375" style="22" customWidth="1"/>
    <col min="1030" max="1030" width="16.7109375" style="22" customWidth="1"/>
    <col min="1031" max="1031" width="12.7109375" style="22" customWidth="1"/>
    <col min="1032" max="1032" width="16.7109375" style="22" customWidth="1"/>
    <col min="1033" max="1033" width="18.7109375" style="22" customWidth="1"/>
    <col min="1034" max="1280" width="9.140625" style="22"/>
    <col min="1281" max="1281" width="5.7109375" style="22" customWidth="1"/>
    <col min="1282" max="1282" width="42.7109375" style="22" customWidth="1"/>
    <col min="1283" max="1283" width="24.7109375" style="22" customWidth="1"/>
    <col min="1284" max="1284" width="16.7109375" style="22" customWidth="1"/>
    <col min="1285" max="1285" width="24.7109375" style="22" customWidth="1"/>
    <col min="1286" max="1286" width="16.7109375" style="22" customWidth="1"/>
    <col min="1287" max="1287" width="12.7109375" style="22" customWidth="1"/>
    <col min="1288" max="1288" width="16.7109375" style="22" customWidth="1"/>
    <col min="1289" max="1289" width="18.7109375" style="22" customWidth="1"/>
    <col min="1290" max="1536" width="9.140625" style="22"/>
    <col min="1537" max="1537" width="5.7109375" style="22" customWidth="1"/>
    <col min="1538" max="1538" width="42.7109375" style="22" customWidth="1"/>
    <col min="1539" max="1539" width="24.7109375" style="22" customWidth="1"/>
    <col min="1540" max="1540" width="16.7109375" style="22" customWidth="1"/>
    <col min="1541" max="1541" width="24.7109375" style="22" customWidth="1"/>
    <col min="1542" max="1542" width="16.7109375" style="22" customWidth="1"/>
    <col min="1543" max="1543" width="12.7109375" style="22" customWidth="1"/>
    <col min="1544" max="1544" width="16.7109375" style="22" customWidth="1"/>
    <col min="1545" max="1545" width="18.7109375" style="22" customWidth="1"/>
    <col min="1546" max="1792" width="9.140625" style="22"/>
    <col min="1793" max="1793" width="5.7109375" style="22" customWidth="1"/>
    <col min="1794" max="1794" width="42.7109375" style="22" customWidth="1"/>
    <col min="1795" max="1795" width="24.7109375" style="22" customWidth="1"/>
    <col min="1796" max="1796" width="16.7109375" style="22" customWidth="1"/>
    <col min="1797" max="1797" width="24.7109375" style="22" customWidth="1"/>
    <col min="1798" max="1798" width="16.7109375" style="22" customWidth="1"/>
    <col min="1799" max="1799" width="12.7109375" style="22" customWidth="1"/>
    <col min="1800" max="1800" width="16.7109375" style="22" customWidth="1"/>
    <col min="1801" max="1801" width="18.7109375" style="22" customWidth="1"/>
    <col min="1802" max="2048" width="9.140625" style="22"/>
    <col min="2049" max="2049" width="5.7109375" style="22" customWidth="1"/>
    <col min="2050" max="2050" width="42.7109375" style="22" customWidth="1"/>
    <col min="2051" max="2051" width="24.7109375" style="22" customWidth="1"/>
    <col min="2052" max="2052" width="16.7109375" style="22" customWidth="1"/>
    <col min="2053" max="2053" width="24.7109375" style="22" customWidth="1"/>
    <col min="2054" max="2054" width="16.7109375" style="22" customWidth="1"/>
    <col min="2055" max="2055" width="12.7109375" style="22" customWidth="1"/>
    <col min="2056" max="2056" width="16.7109375" style="22" customWidth="1"/>
    <col min="2057" max="2057" width="18.7109375" style="22" customWidth="1"/>
    <col min="2058" max="2304" width="9.140625" style="22"/>
    <col min="2305" max="2305" width="5.7109375" style="22" customWidth="1"/>
    <col min="2306" max="2306" width="42.7109375" style="22" customWidth="1"/>
    <col min="2307" max="2307" width="24.7109375" style="22" customWidth="1"/>
    <col min="2308" max="2308" width="16.7109375" style="22" customWidth="1"/>
    <col min="2309" max="2309" width="24.7109375" style="22" customWidth="1"/>
    <col min="2310" max="2310" width="16.7109375" style="22" customWidth="1"/>
    <col min="2311" max="2311" width="12.7109375" style="22" customWidth="1"/>
    <col min="2312" max="2312" width="16.7109375" style="22" customWidth="1"/>
    <col min="2313" max="2313" width="18.7109375" style="22" customWidth="1"/>
    <col min="2314" max="2560" width="9.140625" style="22"/>
    <col min="2561" max="2561" width="5.7109375" style="22" customWidth="1"/>
    <col min="2562" max="2562" width="42.7109375" style="22" customWidth="1"/>
    <col min="2563" max="2563" width="24.7109375" style="22" customWidth="1"/>
    <col min="2564" max="2564" width="16.7109375" style="22" customWidth="1"/>
    <col min="2565" max="2565" width="24.7109375" style="22" customWidth="1"/>
    <col min="2566" max="2566" width="16.7109375" style="22" customWidth="1"/>
    <col min="2567" max="2567" width="12.7109375" style="22" customWidth="1"/>
    <col min="2568" max="2568" width="16.7109375" style="22" customWidth="1"/>
    <col min="2569" max="2569" width="18.7109375" style="22" customWidth="1"/>
    <col min="2570" max="2816" width="9.140625" style="22"/>
    <col min="2817" max="2817" width="5.7109375" style="22" customWidth="1"/>
    <col min="2818" max="2818" width="42.7109375" style="22" customWidth="1"/>
    <col min="2819" max="2819" width="24.7109375" style="22" customWidth="1"/>
    <col min="2820" max="2820" width="16.7109375" style="22" customWidth="1"/>
    <col min="2821" max="2821" width="24.7109375" style="22" customWidth="1"/>
    <col min="2822" max="2822" width="16.7109375" style="22" customWidth="1"/>
    <col min="2823" max="2823" width="12.7109375" style="22" customWidth="1"/>
    <col min="2824" max="2824" width="16.7109375" style="22" customWidth="1"/>
    <col min="2825" max="2825" width="18.7109375" style="22" customWidth="1"/>
    <col min="2826" max="3072" width="9.140625" style="22"/>
    <col min="3073" max="3073" width="5.7109375" style="22" customWidth="1"/>
    <col min="3074" max="3074" width="42.7109375" style="22" customWidth="1"/>
    <col min="3075" max="3075" width="24.7109375" style="22" customWidth="1"/>
    <col min="3076" max="3076" width="16.7109375" style="22" customWidth="1"/>
    <col min="3077" max="3077" width="24.7109375" style="22" customWidth="1"/>
    <col min="3078" max="3078" width="16.7109375" style="22" customWidth="1"/>
    <col min="3079" max="3079" width="12.7109375" style="22" customWidth="1"/>
    <col min="3080" max="3080" width="16.7109375" style="22" customWidth="1"/>
    <col min="3081" max="3081" width="18.7109375" style="22" customWidth="1"/>
    <col min="3082" max="3328" width="9.140625" style="22"/>
    <col min="3329" max="3329" width="5.7109375" style="22" customWidth="1"/>
    <col min="3330" max="3330" width="42.7109375" style="22" customWidth="1"/>
    <col min="3331" max="3331" width="24.7109375" style="22" customWidth="1"/>
    <col min="3332" max="3332" width="16.7109375" style="22" customWidth="1"/>
    <col min="3333" max="3333" width="24.7109375" style="22" customWidth="1"/>
    <col min="3334" max="3334" width="16.7109375" style="22" customWidth="1"/>
    <col min="3335" max="3335" width="12.7109375" style="22" customWidth="1"/>
    <col min="3336" max="3336" width="16.7109375" style="22" customWidth="1"/>
    <col min="3337" max="3337" width="18.7109375" style="22" customWidth="1"/>
    <col min="3338" max="3584" width="9.140625" style="22"/>
    <col min="3585" max="3585" width="5.7109375" style="22" customWidth="1"/>
    <col min="3586" max="3586" width="42.7109375" style="22" customWidth="1"/>
    <col min="3587" max="3587" width="24.7109375" style="22" customWidth="1"/>
    <col min="3588" max="3588" width="16.7109375" style="22" customWidth="1"/>
    <col min="3589" max="3589" width="24.7109375" style="22" customWidth="1"/>
    <col min="3590" max="3590" width="16.7109375" style="22" customWidth="1"/>
    <col min="3591" max="3591" width="12.7109375" style="22" customWidth="1"/>
    <col min="3592" max="3592" width="16.7109375" style="22" customWidth="1"/>
    <col min="3593" max="3593" width="18.7109375" style="22" customWidth="1"/>
    <col min="3594" max="3840" width="9.140625" style="22"/>
    <col min="3841" max="3841" width="5.7109375" style="22" customWidth="1"/>
    <col min="3842" max="3842" width="42.7109375" style="22" customWidth="1"/>
    <col min="3843" max="3843" width="24.7109375" style="22" customWidth="1"/>
    <col min="3844" max="3844" width="16.7109375" style="22" customWidth="1"/>
    <col min="3845" max="3845" width="24.7109375" style="22" customWidth="1"/>
    <col min="3846" max="3846" width="16.7109375" style="22" customWidth="1"/>
    <col min="3847" max="3847" width="12.7109375" style="22" customWidth="1"/>
    <col min="3848" max="3848" width="16.7109375" style="22" customWidth="1"/>
    <col min="3849" max="3849" width="18.7109375" style="22" customWidth="1"/>
    <col min="3850" max="4096" width="9.140625" style="22"/>
    <col min="4097" max="4097" width="5.7109375" style="22" customWidth="1"/>
    <col min="4098" max="4098" width="42.7109375" style="22" customWidth="1"/>
    <col min="4099" max="4099" width="24.7109375" style="22" customWidth="1"/>
    <col min="4100" max="4100" width="16.7109375" style="22" customWidth="1"/>
    <col min="4101" max="4101" width="24.7109375" style="22" customWidth="1"/>
    <col min="4102" max="4102" width="16.7109375" style="22" customWidth="1"/>
    <col min="4103" max="4103" width="12.7109375" style="22" customWidth="1"/>
    <col min="4104" max="4104" width="16.7109375" style="22" customWidth="1"/>
    <col min="4105" max="4105" width="18.7109375" style="22" customWidth="1"/>
    <col min="4106" max="4352" width="9.140625" style="22"/>
    <col min="4353" max="4353" width="5.7109375" style="22" customWidth="1"/>
    <col min="4354" max="4354" width="42.7109375" style="22" customWidth="1"/>
    <col min="4355" max="4355" width="24.7109375" style="22" customWidth="1"/>
    <col min="4356" max="4356" width="16.7109375" style="22" customWidth="1"/>
    <col min="4357" max="4357" width="24.7109375" style="22" customWidth="1"/>
    <col min="4358" max="4358" width="16.7109375" style="22" customWidth="1"/>
    <col min="4359" max="4359" width="12.7109375" style="22" customWidth="1"/>
    <col min="4360" max="4360" width="16.7109375" style="22" customWidth="1"/>
    <col min="4361" max="4361" width="18.7109375" style="22" customWidth="1"/>
    <col min="4362" max="4608" width="9.140625" style="22"/>
    <col min="4609" max="4609" width="5.7109375" style="22" customWidth="1"/>
    <col min="4610" max="4610" width="42.7109375" style="22" customWidth="1"/>
    <col min="4611" max="4611" width="24.7109375" style="22" customWidth="1"/>
    <col min="4612" max="4612" width="16.7109375" style="22" customWidth="1"/>
    <col min="4613" max="4613" width="24.7109375" style="22" customWidth="1"/>
    <col min="4614" max="4614" width="16.7109375" style="22" customWidth="1"/>
    <col min="4615" max="4615" width="12.7109375" style="22" customWidth="1"/>
    <col min="4616" max="4616" width="16.7109375" style="22" customWidth="1"/>
    <col min="4617" max="4617" width="18.7109375" style="22" customWidth="1"/>
    <col min="4618" max="4864" width="9.140625" style="22"/>
    <col min="4865" max="4865" width="5.7109375" style="22" customWidth="1"/>
    <col min="4866" max="4866" width="42.7109375" style="22" customWidth="1"/>
    <col min="4867" max="4867" width="24.7109375" style="22" customWidth="1"/>
    <col min="4868" max="4868" width="16.7109375" style="22" customWidth="1"/>
    <col min="4869" max="4869" width="24.7109375" style="22" customWidth="1"/>
    <col min="4870" max="4870" width="16.7109375" style="22" customWidth="1"/>
    <col min="4871" max="4871" width="12.7109375" style="22" customWidth="1"/>
    <col min="4872" max="4872" width="16.7109375" style="22" customWidth="1"/>
    <col min="4873" max="4873" width="18.7109375" style="22" customWidth="1"/>
    <col min="4874" max="5120" width="9.140625" style="22"/>
    <col min="5121" max="5121" width="5.7109375" style="22" customWidth="1"/>
    <col min="5122" max="5122" width="42.7109375" style="22" customWidth="1"/>
    <col min="5123" max="5123" width="24.7109375" style="22" customWidth="1"/>
    <col min="5124" max="5124" width="16.7109375" style="22" customWidth="1"/>
    <col min="5125" max="5125" width="24.7109375" style="22" customWidth="1"/>
    <col min="5126" max="5126" width="16.7109375" style="22" customWidth="1"/>
    <col min="5127" max="5127" width="12.7109375" style="22" customWidth="1"/>
    <col min="5128" max="5128" width="16.7109375" style="22" customWidth="1"/>
    <col min="5129" max="5129" width="18.7109375" style="22" customWidth="1"/>
    <col min="5130" max="5376" width="9.140625" style="22"/>
    <col min="5377" max="5377" width="5.7109375" style="22" customWidth="1"/>
    <col min="5378" max="5378" width="42.7109375" style="22" customWidth="1"/>
    <col min="5379" max="5379" width="24.7109375" style="22" customWidth="1"/>
    <col min="5380" max="5380" width="16.7109375" style="22" customWidth="1"/>
    <col min="5381" max="5381" width="24.7109375" style="22" customWidth="1"/>
    <col min="5382" max="5382" width="16.7109375" style="22" customWidth="1"/>
    <col min="5383" max="5383" width="12.7109375" style="22" customWidth="1"/>
    <col min="5384" max="5384" width="16.7109375" style="22" customWidth="1"/>
    <col min="5385" max="5385" width="18.7109375" style="22" customWidth="1"/>
    <col min="5386" max="5632" width="9.140625" style="22"/>
    <col min="5633" max="5633" width="5.7109375" style="22" customWidth="1"/>
    <col min="5634" max="5634" width="42.7109375" style="22" customWidth="1"/>
    <col min="5635" max="5635" width="24.7109375" style="22" customWidth="1"/>
    <col min="5636" max="5636" width="16.7109375" style="22" customWidth="1"/>
    <col min="5637" max="5637" width="24.7109375" style="22" customWidth="1"/>
    <col min="5638" max="5638" width="16.7109375" style="22" customWidth="1"/>
    <col min="5639" max="5639" width="12.7109375" style="22" customWidth="1"/>
    <col min="5640" max="5640" width="16.7109375" style="22" customWidth="1"/>
    <col min="5641" max="5641" width="18.7109375" style="22" customWidth="1"/>
    <col min="5642" max="5888" width="9.140625" style="22"/>
    <col min="5889" max="5889" width="5.7109375" style="22" customWidth="1"/>
    <col min="5890" max="5890" width="42.7109375" style="22" customWidth="1"/>
    <col min="5891" max="5891" width="24.7109375" style="22" customWidth="1"/>
    <col min="5892" max="5892" width="16.7109375" style="22" customWidth="1"/>
    <col min="5893" max="5893" width="24.7109375" style="22" customWidth="1"/>
    <col min="5894" max="5894" width="16.7109375" style="22" customWidth="1"/>
    <col min="5895" max="5895" width="12.7109375" style="22" customWidth="1"/>
    <col min="5896" max="5896" width="16.7109375" style="22" customWidth="1"/>
    <col min="5897" max="5897" width="18.7109375" style="22" customWidth="1"/>
    <col min="5898" max="6144" width="9.140625" style="22"/>
    <col min="6145" max="6145" width="5.7109375" style="22" customWidth="1"/>
    <col min="6146" max="6146" width="42.7109375" style="22" customWidth="1"/>
    <col min="6147" max="6147" width="24.7109375" style="22" customWidth="1"/>
    <col min="6148" max="6148" width="16.7109375" style="22" customWidth="1"/>
    <col min="6149" max="6149" width="24.7109375" style="22" customWidth="1"/>
    <col min="6150" max="6150" width="16.7109375" style="22" customWidth="1"/>
    <col min="6151" max="6151" width="12.7109375" style="22" customWidth="1"/>
    <col min="6152" max="6152" width="16.7109375" style="22" customWidth="1"/>
    <col min="6153" max="6153" width="18.7109375" style="22" customWidth="1"/>
    <col min="6154" max="6400" width="9.140625" style="22"/>
    <col min="6401" max="6401" width="5.7109375" style="22" customWidth="1"/>
    <col min="6402" max="6402" width="42.7109375" style="22" customWidth="1"/>
    <col min="6403" max="6403" width="24.7109375" style="22" customWidth="1"/>
    <col min="6404" max="6404" width="16.7109375" style="22" customWidth="1"/>
    <col min="6405" max="6405" width="24.7109375" style="22" customWidth="1"/>
    <col min="6406" max="6406" width="16.7109375" style="22" customWidth="1"/>
    <col min="6407" max="6407" width="12.7109375" style="22" customWidth="1"/>
    <col min="6408" max="6408" width="16.7109375" style="22" customWidth="1"/>
    <col min="6409" max="6409" width="18.7109375" style="22" customWidth="1"/>
    <col min="6410" max="6656" width="9.140625" style="22"/>
    <col min="6657" max="6657" width="5.7109375" style="22" customWidth="1"/>
    <col min="6658" max="6658" width="42.7109375" style="22" customWidth="1"/>
    <col min="6659" max="6659" width="24.7109375" style="22" customWidth="1"/>
    <col min="6660" max="6660" width="16.7109375" style="22" customWidth="1"/>
    <col min="6661" max="6661" width="24.7109375" style="22" customWidth="1"/>
    <col min="6662" max="6662" width="16.7109375" style="22" customWidth="1"/>
    <col min="6663" max="6663" width="12.7109375" style="22" customWidth="1"/>
    <col min="6664" max="6664" width="16.7109375" style="22" customWidth="1"/>
    <col min="6665" max="6665" width="18.7109375" style="22" customWidth="1"/>
    <col min="6666" max="6912" width="9.140625" style="22"/>
    <col min="6913" max="6913" width="5.7109375" style="22" customWidth="1"/>
    <col min="6914" max="6914" width="42.7109375" style="22" customWidth="1"/>
    <col min="6915" max="6915" width="24.7109375" style="22" customWidth="1"/>
    <col min="6916" max="6916" width="16.7109375" style="22" customWidth="1"/>
    <col min="6917" max="6917" width="24.7109375" style="22" customWidth="1"/>
    <col min="6918" max="6918" width="16.7109375" style="22" customWidth="1"/>
    <col min="6919" max="6919" width="12.7109375" style="22" customWidth="1"/>
    <col min="6920" max="6920" width="16.7109375" style="22" customWidth="1"/>
    <col min="6921" max="6921" width="18.7109375" style="22" customWidth="1"/>
    <col min="6922" max="7168" width="9.140625" style="22"/>
    <col min="7169" max="7169" width="5.7109375" style="22" customWidth="1"/>
    <col min="7170" max="7170" width="42.7109375" style="22" customWidth="1"/>
    <col min="7171" max="7171" width="24.7109375" style="22" customWidth="1"/>
    <col min="7172" max="7172" width="16.7109375" style="22" customWidth="1"/>
    <col min="7173" max="7173" width="24.7109375" style="22" customWidth="1"/>
    <col min="7174" max="7174" width="16.7109375" style="22" customWidth="1"/>
    <col min="7175" max="7175" width="12.7109375" style="22" customWidth="1"/>
    <col min="7176" max="7176" width="16.7109375" style="22" customWidth="1"/>
    <col min="7177" max="7177" width="18.7109375" style="22" customWidth="1"/>
    <col min="7178" max="7424" width="9.140625" style="22"/>
    <col min="7425" max="7425" width="5.7109375" style="22" customWidth="1"/>
    <col min="7426" max="7426" width="42.7109375" style="22" customWidth="1"/>
    <col min="7427" max="7427" width="24.7109375" style="22" customWidth="1"/>
    <col min="7428" max="7428" width="16.7109375" style="22" customWidth="1"/>
    <col min="7429" max="7429" width="24.7109375" style="22" customWidth="1"/>
    <col min="7430" max="7430" width="16.7109375" style="22" customWidth="1"/>
    <col min="7431" max="7431" width="12.7109375" style="22" customWidth="1"/>
    <col min="7432" max="7432" width="16.7109375" style="22" customWidth="1"/>
    <col min="7433" max="7433" width="18.7109375" style="22" customWidth="1"/>
    <col min="7434" max="7680" width="9.140625" style="22"/>
    <col min="7681" max="7681" width="5.7109375" style="22" customWidth="1"/>
    <col min="7682" max="7682" width="42.7109375" style="22" customWidth="1"/>
    <col min="7683" max="7683" width="24.7109375" style="22" customWidth="1"/>
    <col min="7684" max="7684" width="16.7109375" style="22" customWidth="1"/>
    <col min="7685" max="7685" width="24.7109375" style="22" customWidth="1"/>
    <col min="7686" max="7686" width="16.7109375" style="22" customWidth="1"/>
    <col min="7687" max="7687" width="12.7109375" style="22" customWidth="1"/>
    <col min="7688" max="7688" width="16.7109375" style="22" customWidth="1"/>
    <col min="7689" max="7689" width="18.7109375" style="22" customWidth="1"/>
    <col min="7690" max="7936" width="9.140625" style="22"/>
    <col min="7937" max="7937" width="5.7109375" style="22" customWidth="1"/>
    <col min="7938" max="7938" width="42.7109375" style="22" customWidth="1"/>
    <col min="7939" max="7939" width="24.7109375" style="22" customWidth="1"/>
    <col min="7940" max="7940" width="16.7109375" style="22" customWidth="1"/>
    <col min="7941" max="7941" width="24.7109375" style="22" customWidth="1"/>
    <col min="7942" max="7942" width="16.7109375" style="22" customWidth="1"/>
    <col min="7943" max="7943" width="12.7109375" style="22" customWidth="1"/>
    <col min="7944" max="7944" width="16.7109375" style="22" customWidth="1"/>
    <col min="7945" max="7945" width="18.7109375" style="22" customWidth="1"/>
    <col min="7946" max="8192" width="9.140625" style="22"/>
    <col min="8193" max="8193" width="5.7109375" style="22" customWidth="1"/>
    <col min="8194" max="8194" width="42.7109375" style="22" customWidth="1"/>
    <col min="8195" max="8195" width="24.7109375" style="22" customWidth="1"/>
    <col min="8196" max="8196" width="16.7109375" style="22" customWidth="1"/>
    <col min="8197" max="8197" width="24.7109375" style="22" customWidth="1"/>
    <col min="8198" max="8198" width="16.7109375" style="22" customWidth="1"/>
    <col min="8199" max="8199" width="12.7109375" style="22" customWidth="1"/>
    <col min="8200" max="8200" width="16.7109375" style="22" customWidth="1"/>
    <col min="8201" max="8201" width="18.7109375" style="22" customWidth="1"/>
    <col min="8202" max="8448" width="9.140625" style="22"/>
    <col min="8449" max="8449" width="5.7109375" style="22" customWidth="1"/>
    <col min="8450" max="8450" width="42.7109375" style="22" customWidth="1"/>
    <col min="8451" max="8451" width="24.7109375" style="22" customWidth="1"/>
    <col min="8452" max="8452" width="16.7109375" style="22" customWidth="1"/>
    <col min="8453" max="8453" width="24.7109375" style="22" customWidth="1"/>
    <col min="8454" max="8454" width="16.7109375" style="22" customWidth="1"/>
    <col min="8455" max="8455" width="12.7109375" style="22" customWidth="1"/>
    <col min="8456" max="8456" width="16.7109375" style="22" customWidth="1"/>
    <col min="8457" max="8457" width="18.7109375" style="22" customWidth="1"/>
    <col min="8458" max="8704" width="9.140625" style="22"/>
    <col min="8705" max="8705" width="5.7109375" style="22" customWidth="1"/>
    <col min="8706" max="8706" width="42.7109375" style="22" customWidth="1"/>
    <col min="8707" max="8707" width="24.7109375" style="22" customWidth="1"/>
    <col min="8708" max="8708" width="16.7109375" style="22" customWidth="1"/>
    <col min="8709" max="8709" width="24.7109375" style="22" customWidth="1"/>
    <col min="8710" max="8710" width="16.7109375" style="22" customWidth="1"/>
    <col min="8711" max="8711" width="12.7109375" style="22" customWidth="1"/>
    <col min="8712" max="8712" width="16.7109375" style="22" customWidth="1"/>
    <col min="8713" max="8713" width="18.7109375" style="22" customWidth="1"/>
    <col min="8714" max="8960" width="9.140625" style="22"/>
    <col min="8961" max="8961" width="5.7109375" style="22" customWidth="1"/>
    <col min="8962" max="8962" width="42.7109375" style="22" customWidth="1"/>
    <col min="8963" max="8963" width="24.7109375" style="22" customWidth="1"/>
    <col min="8964" max="8964" width="16.7109375" style="22" customWidth="1"/>
    <col min="8965" max="8965" width="24.7109375" style="22" customWidth="1"/>
    <col min="8966" max="8966" width="16.7109375" style="22" customWidth="1"/>
    <col min="8967" max="8967" width="12.7109375" style="22" customWidth="1"/>
    <col min="8968" max="8968" width="16.7109375" style="22" customWidth="1"/>
    <col min="8969" max="8969" width="18.7109375" style="22" customWidth="1"/>
    <col min="8970" max="9216" width="9.140625" style="22"/>
    <col min="9217" max="9217" width="5.7109375" style="22" customWidth="1"/>
    <col min="9218" max="9218" width="42.7109375" style="22" customWidth="1"/>
    <col min="9219" max="9219" width="24.7109375" style="22" customWidth="1"/>
    <col min="9220" max="9220" width="16.7109375" style="22" customWidth="1"/>
    <col min="9221" max="9221" width="24.7109375" style="22" customWidth="1"/>
    <col min="9222" max="9222" width="16.7109375" style="22" customWidth="1"/>
    <col min="9223" max="9223" width="12.7109375" style="22" customWidth="1"/>
    <col min="9224" max="9224" width="16.7109375" style="22" customWidth="1"/>
    <col min="9225" max="9225" width="18.7109375" style="22" customWidth="1"/>
    <col min="9226" max="9472" width="9.140625" style="22"/>
    <col min="9473" max="9473" width="5.7109375" style="22" customWidth="1"/>
    <col min="9474" max="9474" width="42.7109375" style="22" customWidth="1"/>
    <col min="9475" max="9475" width="24.7109375" style="22" customWidth="1"/>
    <col min="9476" max="9476" width="16.7109375" style="22" customWidth="1"/>
    <col min="9477" max="9477" width="24.7109375" style="22" customWidth="1"/>
    <col min="9478" max="9478" width="16.7109375" style="22" customWidth="1"/>
    <col min="9479" max="9479" width="12.7109375" style="22" customWidth="1"/>
    <col min="9480" max="9480" width="16.7109375" style="22" customWidth="1"/>
    <col min="9481" max="9481" width="18.7109375" style="22" customWidth="1"/>
    <col min="9482" max="9728" width="9.140625" style="22"/>
    <col min="9729" max="9729" width="5.7109375" style="22" customWidth="1"/>
    <col min="9730" max="9730" width="42.7109375" style="22" customWidth="1"/>
    <col min="9731" max="9731" width="24.7109375" style="22" customWidth="1"/>
    <col min="9732" max="9732" width="16.7109375" style="22" customWidth="1"/>
    <col min="9733" max="9733" width="24.7109375" style="22" customWidth="1"/>
    <col min="9734" max="9734" width="16.7109375" style="22" customWidth="1"/>
    <col min="9735" max="9735" width="12.7109375" style="22" customWidth="1"/>
    <col min="9736" max="9736" width="16.7109375" style="22" customWidth="1"/>
    <col min="9737" max="9737" width="18.7109375" style="22" customWidth="1"/>
    <col min="9738" max="9984" width="9.140625" style="22"/>
    <col min="9985" max="9985" width="5.7109375" style="22" customWidth="1"/>
    <col min="9986" max="9986" width="42.7109375" style="22" customWidth="1"/>
    <col min="9987" max="9987" width="24.7109375" style="22" customWidth="1"/>
    <col min="9988" max="9988" width="16.7109375" style="22" customWidth="1"/>
    <col min="9989" max="9989" width="24.7109375" style="22" customWidth="1"/>
    <col min="9990" max="9990" width="16.7109375" style="22" customWidth="1"/>
    <col min="9991" max="9991" width="12.7109375" style="22" customWidth="1"/>
    <col min="9992" max="9992" width="16.7109375" style="22" customWidth="1"/>
    <col min="9993" max="9993" width="18.7109375" style="22" customWidth="1"/>
    <col min="9994" max="10240" width="9.140625" style="22"/>
    <col min="10241" max="10241" width="5.7109375" style="22" customWidth="1"/>
    <col min="10242" max="10242" width="42.7109375" style="22" customWidth="1"/>
    <col min="10243" max="10243" width="24.7109375" style="22" customWidth="1"/>
    <col min="10244" max="10244" width="16.7109375" style="22" customWidth="1"/>
    <col min="10245" max="10245" width="24.7109375" style="22" customWidth="1"/>
    <col min="10246" max="10246" width="16.7109375" style="22" customWidth="1"/>
    <col min="10247" max="10247" width="12.7109375" style="22" customWidth="1"/>
    <col min="10248" max="10248" width="16.7109375" style="22" customWidth="1"/>
    <col min="10249" max="10249" width="18.7109375" style="22" customWidth="1"/>
    <col min="10250" max="10496" width="9.140625" style="22"/>
    <col min="10497" max="10497" width="5.7109375" style="22" customWidth="1"/>
    <col min="10498" max="10498" width="42.7109375" style="22" customWidth="1"/>
    <col min="10499" max="10499" width="24.7109375" style="22" customWidth="1"/>
    <col min="10500" max="10500" width="16.7109375" style="22" customWidth="1"/>
    <col min="10501" max="10501" width="24.7109375" style="22" customWidth="1"/>
    <col min="10502" max="10502" width="16.7109375" style="22" customWidth="1"/>
    <col min="10503" max="10503" width="12.7109375" style="22" customWidth="1"/>
    <col min="10504" max="10504" width="16.7109375" style="22" customWidth="1"/>
    <col min="10505" max="10505" width="18.7109375" style="22" customWidth="1"/>
    <col min="10506" max="10752" width="9.140625" style="22"/>
    <col min="10753" max="10753" width="5.7109375" style="22" customWidth="1"/>
    <col min="10754" max="10754" width="42.7109375" style="22" customWidth="1"/>
    <col min="10755" max="10755" width="24.7109375" style="22" customWidth="1"/>
    <col min="10756" max="10756" width="16.7109375" style="22" customWidth="1"/>
    <col min="10757" max="10757" width="24.7109375" style="22" customWidth="1"/>
    <col min="10758" max="10758" width="16.7109375" style="22" customWidth="1"/>
    <col min="10759" max="10759" width="12.7109375" style="22" customWidth="1"/>
    <col min="10760" max="10760" width="16.7109375" style="22" customWidth="1"/>
    <col min="10761" max="10761" width="18.7109375" style="22" customWidth="1"/>
    <col min="10762" max="11008" width="9.140625" style="22"/>
    <col min="11009" max="11009" width="5.7109375" style="22" customWidth="1"/>
    <col min="11010" max="11010" width="42.7109375" style="22" customWidth="1"/>
    <col min="11011" max="11011" width="24.7109375" style="22" customWidth="1"/>
    <col min="11012" max="11012" width="16.7109375" style="22" customWidth="1"/>
    <col min="11013" max="11013" width="24.7109375" style="22" customWidth="1"/>
    <col min="11014" max="11014" width="16.7109375" style="22" customWidth="1"/>
    <col min="11015" max="11015" width="12.7109375" style="22" customWidth="1"/>
    <col min="11016" max="11016" width="16.7109375" style="22" customWidth="1"/>
    <col min="11017" max="11017" width="18.7109375" style="22" customWidth="1"/>
    <col min="11018" max="11264" width="9.140625" style="22"/>
    <col min="11265" max="11265" width="5.7109375" style="22" customWidth="1"/>
    <col min="11266" max="11266" width="42.7109375" style="22" customWidth="1"/>
    <col min="11267" max="11267" width="24.7109375" style="22" customWidth="1"/>
    <col min="11268" max="11268" width="16.7109375" style="22" customWidth="1"/>
    <col min="11269" max="11269" width="24.7109375" style="22" customWidth="1"/>
    <col min="11270" max="11270" width="16.7109375" style="22" customWidth="1"/>
    <col min="11271" max="11271" width="12.7109375" style="22" customWidth="1"/>
    <col min="11272" max="11272" width="16.7109375" style="22" customWidth="1"/>
    <col min="11273" max="11273" width="18.7109375" style="22" customWidth="1"/>
    <col min="11274" max="11520" width="9.140625" style="22"/>
    <col min="11521" max="11521" width="5.7109375" style="22" customWidth="1"/>
    <col min="11522" max="11522" width="42.7109375" style="22" customWidth="1"/>
    <col min="11523" max="11523" width="24.7109375" style="22" customWidth="1"/>
    <col min="11524" max="11524" width="16.7109375" style="22" customWidth="1"/>
    <col min="11525" max="11525" width="24.7109375" style="22" customWidth="1"/>
    <col min="11526" max="11526" width="16.7109375" style="22" customWidth="1"/>
    <col min="11527" max="11527" width="12.7109375" style="22" customWidth="1"/>
    <col min="11528" max="11528" width="16.7109375" style="22" customWidth="1"/>
    <col min="11529" max="11529" width="18.7109375" style="22" customWidth="1"/>
    <col min="11530" max="11776" width="9.140625" style="22"/>
    <col min="11777" max="11777" width="5.7109375" style="22" customWidth="1"/>
    <col min="11778" max="11778" width="42.7109375" style="22" customWidth="1"/>
    <col min="11779" max="11779" width="24.7109375" style="22" customWidth="1"/>
    <col min="11780" max="11780" width="16.7109375" style="22" customWidth="1"/>
    <col min="11781" max="11781" width="24.7109375" style="22" customWidth="1"/>
    <col min="11782" max="11782" width="16.7109375" style="22" customWidth="1"/>
    <col min="11783" max="11783" width="12.7109375" style="22" customWidth="1"/>
    <col min="11784" max="11784" width="16.7109375" style="22" customWidth="1"/>
    <col min="11785" max="11785" width="18.7109375" style="22" customWidth="1"/>
    <col min="11786" max="12032" width="9.140625" style="22"/>
    <col min="12033" max="12033" width="5.7109375" style="22" customWidth="1"/>
    <col min="12034" max="12034" width="42.7109375" style="22" customWidth="1"/>
    <col min="12035" max="12035" width="24.7109375" style="22" customWidth="1"/>
    <col min="12036" max="12036" width="16.7109375" style="22" customWidth="1"/>
    <col min="12037" max="12037" width="24.7109375" style="22" customWidth="1"/>
    <col min="12038" max="12038" width="16.7109375" style="22" customWidth="1"/>
    <col min="12039" max="12039" width="12.7109375" style="22" customWidth="1"/>
    <col min="12040" max="12040" width="16.7109375" style="22" customWidth="1"/>
    <col min="12041" max="12041" width="18.7109375" style="22" customWidth="1"/>
    <col min="12042" max="12288" width="9.140625" style="22"/>
    <col min="12289" max="12289" width="5.7109375" style="22" customWidth="1"/>
    <col min="12290" max="12290" width="42.7109375" style="22" customWidth="1"/>
    <col min="12291" max="12291" width="24.7109375" style="22" customWidth="1"/>
    <col min="12292" max="12292" width="16.7109375" style="22" customWidth="1"/>
    <col min="12293" max="12293" width="24.7109375" style="22" customWidth="1"/>
    <col min="12294" max="12294" width="16.7109375" style="22" customWidth="1"/>
    <col min="12295" max="12295" width="12.7109375" style="22" customWidth="1"/>
    <col min="12296" max="12296" width="16.7109375" style="22" customWidth="1"/>
    <col min="12297" max="12297" width="18.7109375" style="22" customWidth="1"/>
    <col min="12298" max="12544" width="9.140625" style="22"/>
    <col min="12545" max="12545" width="5.7109375" style="22" customWidth="1"/>
    <col min="12546" max="12546" width="42.7109375" style="22" customWidth="1"/>
    <col min="12547" max="12547" width="24.7109375" style="22" customWidth="1"/>
    <col min="12548" max="12548" width="16.7109375" style="22" customWidth="1"/>
    <col min="12549" max="12549" width="24.7109375" style="22" customWidth="1"/>
    <col min="12550" max="12550" width="16.7109375" style="22" customWidth="1"/>
    <col min="12551" max="12551" width="12.7109375" style="22" customWidth="1"/>
    <col min="12552" max="12552" width="16.7109375" style="22" customWidth="1"/>
    <col min="12553" max="12553" width="18.7109375" style="22" customWidth="1"/>
    <col min="12554" max="12800" width="9.140625" style="22"/>
    <col min="12801" max="12801" width="5.7109375" style="22" customWidth="1"/>
    <col min="12802" max="12802" width="42.7109375" style="22" customWidth="1"/>
    <col min="12803" max="12803" width="24.7109375" style="22" customWidth="1"/>
    <col min="12804" max="12804" width="16.7109375" style="22" customWidth="1"/>
    <col min="12805" max="12805" width="24.7109375" style="22" customWidth="1"/>
    <col min="12806" max="12806" width="16.7109375" style="22" customWidth="1"/>
    <col min="12807" max="12807" width="12.7109375" style="22" customWidth="1"/>
    <col min="12808" max="12808" width="16.7109375" style="22" customWidth="1"/>
    <col min="12809" max="12809" width="18.7109375" style="22" customWidth="1"/>
    <col min="12810" max="13056" width="9.140625" style="22"/>
    <col min="13057" max="13057" width="5.7109375" style="22" customWidth="1"/>
    <col min="13058" max="13058" width="42.7109375" style="22" customWidth="1"/>
    <col min="13059" max="13059" width="24.7109375" style="22" customWidth="1"/>
    <col min="13060" max="13060" width="16.7109375" style="22" customWidth="1"/>
    <col min="13061" max="13061" width="24.7109375" style="22" customWidth="1"/>
    <col min="13062" max="13062" width="16.7109375" style="22" customWidth="1"/>
    <col min="13063" max="13063" width="12.7109375" style="22" customWidth="1"/>
    <col min="13064" max="13064" width="16.7109375" style="22" customWidth="1"/>
    <col min="13065" max="13065" width="18.7109375" style="22" customWidth="1"/>
    <col min="13066" max="13312" width="9.140625" style="22"/>
    <col min="13313" max="13313" width="5.7109375" style="22" customWidth="1"/>
    <col min="13314" max="13314" width="42.7109375" style="22" customWidth="1"/>
    <col min="13315" max="13315" width="24.7109375" style="22" customWidth="1"/>
    <col min="13316" max="13316" width="16.7109375" style="22" customWidth="1"/>
    <col min="13317" max="13317" width="24.7109375" style="22" customWidth="1"/>
    <col min="13318" max="13318" width="16.7109375" style="22" customWidth="1"/>
    <col min="13319" max="13319" width="12.7109375" style="22" customWidth="1"/>
    <col min="13320" max="13320" width="16.7109375" style="22" customWidth="1"/>
    <col min="13321" max="13321" width="18.7109375" style="22" customWidth="1"/>
    <col min="13322" max="13568" width="9.140625" style="22"/>
    <col min="13569" max="13569" width="5.7109375" style="22" customWidth="1"/>
    <col min="13570" max="13570" width="42.7109375" style="22" customWidth="1"/>
    <col min="13571" max="13571" width="24.7109375" style="22" customWidth="1"/>
    <col min="13572" max="13572" width="16.7109375" style="22" customWidth="1"/>
    <col min="13573" max="13573" width="24.7109375" style="22" customWidth="1"/>
    <col min="13574" max="13574" width="16.7109375" style="22" customWidth="1"/>
    <col min="13575" max="13575" width="12.7109375" style="22" customWidth="1"/>
    <col min="13576" max="13576" width="16.7109375" style="22" customWidth="1"/>
    <col min="13577" max="13577" width="18.7109375" style="22" customWidth="1"/>
    <col min="13578" max="13824" width="9.140625" style="22"/>
    <col min="13825" max="13825" width="5.7109375" style="22" customWidth="1"/>
    <col min="13826" max="13826" width="42.7109375" style="22" customWidth="1"/>
    <col min="13827" max="13827" width="24.7109375" style="22" customWidth="1"/>
    <col min="13828" max="13828" width="16.7109375" style="22" customWidth="1"/>
    <col min="13829" max="13829" width="24.7109375" style="22" customWidth="1"/>
    <col min="13830" max="13830" width="16.7109375" style="22" customWidth="1"/>
    <col min="13831" max="13831" width="12.7109375" style="22" customWidth="1"/>
    <col min="13832" max="13832" width="16.7109375" style="22" customWidth="1"/>
    <col min="13833" max="13833" width="18.7109375" style="22" customWidth="1"/>
    <col min="13834" max="14080" width="9.140625" style="22"/>
    <col min="14081" max="14081" width="5.7109375" style="22" customWidth="1"/>
    <col min="14082" max="14082" width="42.7109375" style="22" customWidth="1"/>
    <col min="14083" max="14083" width="24.7109375" style="22" customWidth="1"/>
    <col min="14084" max="14084" width="16.7109375" style="22" customWidth="1"/>
    <col min="14085" max="14085" width="24.7109375" style="22" customWidth="1"/>
    <col min="14086" max="14086" width="16.7109375" style="22" customWidth="1"/>
    <col min="14087" max="14087" width="12.7109375" style="22" customWidth="1"/>
    <col min="14088" max="14088" width="16.7109375" style="22" customWidth="1"/>
    <col min="14089" max="14089" width="18.7109375" style="22" customWidth="1"/>
    <col min="14090" max="14336" width="9.140625" style="22"/>
    <col min="14337" max="14337" width="5.7109375" style="22" customWidth="1"/>
    <col min="14338" max="14338" width="42.7109375" style="22" customWidth="1"/>
    <col min="14339" max="14339" width="24.7109375" style="22" customWidth="1"/>
    <col min="14340" max="14340" width="16.7109375" style="22" customWidth="1"/>
    <col min="14341" max="14341" width="24.7109375" style="22" customWidth="1"/>
    <col min="14342" max="14342" width="16.7109375" style="22" customWidth="1"/>
    <col min="14343" max="14343" width="12.7109375" style="22" customWidth="1"/>
    <col min="14344" max="14344" width="16.7109375" style="22" customWidth="1"/>
    <col min="14345" max="14345" width="18.7109375" style="22" customWidth="1"/>
    <col min="14346" max="14592" width="9.140625" style="22"/>
    <col min="14593" max="14593" width="5.7109375" style="22" customWidth="1"/>
    <col min="14594" max="14594" width="42.7109375" style="22" customWidth="1"/>
    <col min="14595" max="14595" width="24.7109375" style="22" customWidth="1"/>
    <col min="14596" max="14596" width="16.7109375" style="22" customWidth="1"/>
    <col min="14597" max="14597" width="24.7109375" style="22" customWidth="1"/>
    <col min="14598" max="14598" width="16.7109375" style="22" customWidth="1"/>
    <col min="14599" max="14599" width="12.7109375" style="22" customWidth="1"/>
    <col min="14600" max="14600" width="16.7109375" style="22" customWidth="1"/>
    <col min="14601" max="14601" width="18.7109375" style="22" customWidth="1"/>
    <col min="14602" max="14848" width="9.140625" style="22"/>
    <col min="14849" max="14849" width="5.7109375" style="22" customWidth="1"/>
    <col min="14850" max="14850" width="42.7109375" style="22" customWidth="1"/>
    <col min="14851" max="14851" width="24.7109375" style="22" customWidth="1"/>
    <col min="14852" max="14852" width="16.7109375" style="22" customWidth="1"/>
    <col min="14853" max="14853" width="24.7109375" style="22" customWidth="1"/>
    <col min="14854" max="14854" width="16.7109375" style="22" customWidth="1"/>
    <col min="14855" max="14855" width="12.7109375" style="22" customWidth="1"/>
    <col min="14856" max="14856" width="16.7109375" style="22" customWidth="1"/>
    <col min="14857" max="14857" width="18.7109375" style="22" customWidth="1"/>
    <col min="14858" max="15104" width="9.140625" style="22"/>
    <col min="15105" max="15105" width="5.7109375" style="22" customWidth="1"/>
    <col min="15106" max="15106" width="42.7109375" style="22" customWidth="1"/>
    <col min="15107" max="15107" width="24.7109375" style="22" customWidth="1"/>
    <col min="15108" max="15108" width="16.7109375" style="22" customWidth="1"/>
    <col min="15109" max="15109" width="24.7109375" style="22" customWidth="1"/>
    <col min="15110" max="15110" width="16.7109375" style="22" customWidth="1"/>
    <col min="15111" max="15111" width="12.7109375" style="22" customWidth="1"/>
    <col min="15112" max="15112" width="16.7109375" style="22" customWidth="1"/>
    <col min="15113" max="15113" width="18.7109375" style="22" customWidth="1"/>
    <col min="15114" max="15360" width="9.140625" style="22"/>
    <col min="15361" max="15361" width="5.7109375" style="22" customWidth="1"/>
    <col min="15362" max="15362" width="42.7109375" style="22" customWidth="1"/>
    <col min="15363" max="15363" width="24.7109375" style="22" customWidth="1"/>
    <col min="15364" max="15364" width="16.7109375" style="22" customWidth="1"/>
    <col min="15365" max="15365" width="24.7109375" style="22" customWidth="1"/>
    <col min="15366" max="15366" width="16.7109375" style="22" customWidth="1"/>
    <col min="15367" max="15367" width="12.7109375" style="22" customWidth="1"/>
    <col min="15368" max="15368" width="16.7109375" style="22" customWidth="1"/>
    <col min="15369" max="15369" width="18.7109375" style="22" customWidth="1"/>
    <col min="15370" max="15616" width="9.140625" style="22"/>
    <col min="15617" max="15617" width="5.7109375" style="22" customWidth="1"/>
    <col min="15618" max="15618" width="42.7109375" style="22" customWidth="1"/>
    <col min="15619" max="15619" width="24.7109375" style="22" customWidth="1"/>
    <col min="15620" max="15620" width="16.7109375" style="22" customWidth="1"/>
    <col min="15621" max="15621" width="24.7109375" style="22" customWidth="1"/>
    <col min="15622" max="15622" width="16.7109375" style="22" customWidth="1"/>
    <col min="15623" max="15623" width="12.7109375" style="22" customWidth="1"/>
    <col min="15624" max="15624" width="16.7109375" style="22" customWidth="1"/>
    <col min="15625" max="15625" width="18.7109375" style="22" customWidth="1"/>
    <col min="15626" max="15872" width="9.140625" style="22"/>
    <col min="15873" max="15873" width="5.7109375" style="22" customWidth="1"/>
    <col min="15874" max="15874" width="42.7109375" style="22" customWidth="1"/>
    <col min="15875" max="15875" width="24.7109375" style="22" customWidth="1"/>
    <col min="15876" max="15876" width="16.7109375" style="22" customWidth="1"/>
    <col min="15877" max="15877" width="24.7109375" style="22" customWidth="1"/>
    <col min="15878" max="15878" width="16.7109375" style="22" customWidth="1"/>
    <col min="15879" max="15879" width="12.7109375" style="22" customWidth="1"/>
    <col min="15880" max="15880" width="16.7109375" style="22" customWidth="1"/>
    <col min="15881" max="15881" width="18.7109375" style="22" customWidth="1"/>
    <col min="15882" max="16128" width="9.140625" style="22"/>
    <col min="16129" max="16129" width="5.7109375" style="22" customWidth="1"/>
    <col min="16130" max="16130" width="42.7109375" style="22" customWidth="1"/>
    <col min="16131" max="16131" width="24.7109375" style="22" customWidth="1"/>
    <col min="16132" max="16132" width="16.7109375" style="22" customWidth="1"/>
    <col min="16133" max="16133" width="24.7109375" style="22" customWidth="1"/>
    <col min="16134" max="16134" width="16.7109375" style="22" customWidth="1"/>
    <col min="16135" max="16135" width="12.7109375" style="22" customWidth="1"/>
    <col min="16136" max="16136" width="16.7109375" style="22" customWidth="1"/>
    <col min="16137" max="16137" width="18.7109375" style="22" customWidth="1"/>
    <col min="16138" max="16384" width="9.140625" style="22"/>
  </cols>
  <sheetData>
    <row r="1" spans="1:9" ht="54.95" customHeight="1" x14ac:dyDescent="0.25">
      <c r="A1" s="287"/>
      <c r="B1" s="287"/>
      <c r="C1" s="287"/>
      <c r="D1" s="287"/>
      <c r="E1" s="287"/>
      <c r="F1" s="287"/>
      <c r="G1" s="293" t="s">
        <v>799</v>
      </c>
      <c r="H1" s="293"/>
      <c r="I1" s="293"/>
    </row>
    <row r="2" spans="1:9" ht="15.75" x14ac:dyDescent="0.25">
      <c r="A2" s="294" t="s">
        <v>613</v>
      </c>
      <c r="B2" s="294"/>
      <c r="C2" s="294"/>
      <c r="D2" s="294"/>
      <c r="E2" s="294"/>
      <c r="F2" s="294"/>
      <c r="G2" s="294"/>
      <c r="H2" s="294"/>
      <c r="I2" s="294"/>
    </row>
    <row r="3" spans="1:9" ht="15.75" x14ac:dyDescent="0.25">
      <c r="A3" s="294" t="s">
        <v>784</v>
      </c>
      <c r="B3" s="294"/>
      <c r="C3" s="294"/>
      <c r="D3" s="294"/>
      <c r="E3" s="294"/>
      <c r="F3" s="294"/>
      <c r="G3" s="294"/>
      <c r="H3" s="294"/>
      <c r="I3" s="294"/>
    </row>
    <row r="4" spans="1:9" ht="15.75" x14ac:dyDescent="0.25">
      <c r="A4" s="295" t="s">
        <v>29</v>
      </c>
      <c r="B4" s="295"/>
      <c r="C4" s="295"/>
      <c r="D4" s="295"/>
      <c r="E4" s="295"/>
      <c r="F4" s="295"/>
      <c r="G4" s="295"/>
      <c r="H4" s="295"/>
      <c r="I4" s="295"/>
    </row>
    <row r="5" spans="1:9" ht="15.75" thickBot="1" x14ac:dyDescent="0.3"/>
    <row r="6" spans="1:9" ht="30" customHeight="1" thickBot="1" x14ac:dyDescent="0.3">
      <c r="A6" s="296" t="s">
        <v>0</v>
      </c>
      <c r="B6" s="296" t="s">
        <v>1</v>
      </c>
      <c r="C6" s="296" t="s">
        <v>2</v>
      </c>
      <c r="D6" s="296"/>
      <c r="E6" s="296" t="s">
        <v>3</v>
      </c>
      <c r="F6" s="296"/>
      <c r="G6" s="296" t="s">
        <v>793</v>
      </c>
      <c r="H6" s="296" t="s">
        <v>4</v>
      </c>
      <c r="I6" s="296" t="s">
        <v>794</v>
      </c>
    </row>
    <row r="7" spans="1:9" ht="30" customHeight="1" thickBot="1" x14ac:dyDescent="0.3">
      <c r="A7" s="296"/>
      <c r="B7" s="296"/>
      <c r="C7" s="275" t="s">
        <v>5</v>
      </c>
      <c r="D7" s="275" t="s">
        <v>6</v>
      </c>
      <c r="E7" s="275" t="s">
        <v>5</v>
      </c>
      <c r="F7" s="275" t="s">
        <v>6</v>
      </c>
      <c r="G7" s="296"/>
      <c r="H7" s="296"/>
      <c r="I7" s="296"/>
    </row>
    <row r="8" spans="1:9" ht="15.75" thickBot="1" x14ac:dyDescent="0.3">
      <c r="A8" s="77"/>
      <c r="B8" s="78" t="s">
        <v>441</v>
      </c>
      <c r="C8" s="78"/>
      <c r="D8" s="78"/>
      <c r="E8" s="78"/>
      <c r="F8" s="78"/>
      <c r="G8" s="78"/>
      <c r="H8" s="78"/>
      <c r="I8" s="79"/>
    </row>
    <row r="9" spans="1:9" s="1" customFormat="1" ht="51" x14ac:dyDescent="0.25">
      <c r="A9" s="46">
        <v>1</v>
      </c>
      <c r="B9" s="239" t="s">
        <v>736</v>
      </c>
      <c r="C9" s="34" t="s">
        <v>737</v>
      </c>
      <c r="D9" s="239" t="s">
        <v>738</v>
      </c>
      <c r="E9" s="33"/>
      <c r="F9" s="33"/>
      <c r="G9" s="5">
        <v>1</v>
      </c>
      <c r="H9" s="6"/>
      <c r="I9" s="7">
        <f t="shared" ref="I9:I24" si="0">G9*ROUND(H9, 2)</f>
        <v>0</v>
      </c>
    </row>
    <row r="10" spans="1:9" s="1" customFormat="1" ht="38.25" x14ac:dyDescent="0.25">
      <c r="A10" s="70">
        <v>2</v>
      </c>
      <c r="B10" s="240" t="s">
        <v>739</v>
      </c>
      <c r="C10" s="14" t="s">
        <v>737</v>
      </c>
      <c r="D10" s="240" t="s">
        <v>740</v>
      </c>
      <c r="E10" s="37"/>
      <c r="F10" s="37"/>
      <c r="G10" s="2">
        <v>1</v>
      </c>
      <c r="H10" s="3"/>
      <c r="I10" s="8">
        <f t="shared" si="0"/>
        <v>0</v>
      </c>
    </row>
    <row r="11" spans="1:9" s="1" customFormat="1" ht="38.25" x14ac:dyDescent="0.25">
      <c r="A11" s="70">
        <v>3</v>
      </c>
      <c r="B11" s="240" t="s">
        <v>741</v>
      </c>
      <c r="C11" s="14" t="s">
        <v>737</v>
      </c>
      <c r="D11" s="240" t="s">
        <v>742</v>
      </c>
      <c r="E11" s="37"/>
      <c r="F11" s="37"/>
      <c r="G11" s="2">
        <v>1</v>
      </c>
      <c r="H11" s="3"/>
      <c r="I11" s="8">
        <f t="shared" si="0"/>
        <v>0</v>
      </c>
    </row>
    <row r="12" spans="1:9" s="1" customFormat="1" ht="51" x14ac:dyDescent="0.25">
      <c r="A12" s="70">
        <v>4</v>
      </c>
      <c r="B12" s="240" t="s">
        <v>743</v>
      </c>
      <c r="C12" s="14" t="s">
        <v>737</v>
      </c>
      <c r="D12" s="240" t="s">
        <v>744</v>
      </c>
      <c r="E12" s="37"/>
      <c r="F12" s="37"/>
      <c r="G12" s="2">
        <v>1</v>
      </c>
      <c r="H12" s="3"/>
      <c r="I12" s="8">
        <f t="shared" si="0"/>
        <v>0</v>
      </c>
    </row>
    <row r="13" spans="1:9" s="1" customFormat="1" ht="51" x14ac:dyDescent="0.25">
      <c r="A13" s="70">
        <v>5</v>
      </c>
      <c r="B13" s="240" t="s">
        <v>745</v>
      </c>
      <c r="C13" s="14" t="s">
        <v>737</v>
      </c>
      <c r="D13" s="240" t="s">
        <v>746</v>
      </c>
      <c r="E13" s="37"/>
      <c r="F13" s="37"/>
      <c r="G13" s="2">
        <v>1</v>
      </c>
      <c r="H13" s="3"/>
      <c r="I13" s="8">
        <f t="shared" si="0"/>
        <v>0</v>
      </c>
    </row>
    <row r="14" spans="1:9" s="1" customFormat="1" ht="25.5" x14ac:dyDescent="0.25">
      <c r="A14" s="70">
        <v>6</v>
      </c>
      <c r="B14" s="240" t="s">
        <v>747</v>
      </c>
      <c r="C14" s="14" t="s">
        <v>737</v>
      </c>
      <c r="D14" s="240" t="s">
        <v>748</v>
      </c>
      <c r="E14" s="37"/>
      <c r="F14" s="37"/>
      <c r="G14" s="2">
        <v>1</v>
      </c>
      <c r="H14" s="3"/>
      <c r="I14" s="8">
        <f t="shared" si="0"/>
        <v>0</v>
      </c>
    </row>
    <row r="15" spans="1:9" s="1" customFormat="1" ht="51" x14ac:dyDescent="0.25">
      <c r="A15" s="70">
        <v>7</v>
      </c>
      <c r="B15" s="240" t="s">
        <v>749</v>
      </c>
      <c r="C15" s="14" t="s">
        <v>737</v>
      </c>
      <c r="D15" s="240" t="s">
        <v>750</v>
      </c>
      <c r="E15" s="37"/>
      <c r="F15" s="37"/>
      <c r="G15" s="2">
        <v>1</v>
      </c>
      <c r="H15" s="3"/>
      <c r="I15" s="8">
        <f t="shared" si="0"/>
        <v>0</v>
      </c>
    </row>
    <row r="16" spans="1:9" s="1" customFormat="1" ht="51" x14ac:dyDescent="0.25">
      <c r="A16" s="70">
        <v>8</v>
      </c>
      <c r="B16" s="240" t="s">
        <v>751</v>
      </c>
      <c r="C16" s="14" t="s">
        <v>737</v>
      </c>
      <c r="D16" s="240" t="s">
        <v>752</v>
      </c>
      <c r="E16" s="37"/>
      <c r="F16" s="37"/>
      <c r="G16" s="2">
        <v>1</v>
      </c>
      <c r="H16" s="3"/>
      <c r="I16" s="8">
        <f t="shared" si="0"/>
        <v>0</v>
      </c>
    </row>
    <row r="17" spans="1:9" s="1" customFormat="1" ht="38.25" x14ac:dyDescent="0.25">
      <c r="A17" s="70">
        <v>9</v>
      </c>
      <c r="B17" s="240" t="s">
        <v>753</v>
      </c>
      <c r="C17" s="14" t="s">
        <v>737</v>
      </c>
      <c r="D17" s="240" t="s">
        <v>754</v>
      </c>
      <c r="E17" s="37"/>
      <c r="F17" s="37"/>
      <c r="G17" s="2">
        <v>1</v>
      </c>
      <c r="H17" s="3"/>
      <c r="I17" s="8">
        <f t="shared" si="0"/>
        <v>0</v>
      </c>
    </row>
    <row r="18" spans="1:9" s="1" customFormat="1" ht="51.75" thickBot="1" x14ac:dyDescent="0.3">
      <c r="A18" s="243">
        <v>10</v>
      </c>
      <c r="B18" s="244" t="s">
        <v>755</v>
      </c>
      <c r="C18" s="245" t="s">
        <v>737</v>
      </c>
      <c r="D18" s="244" t="s">
        <v>756</v>
      </c>
      <c r="E18" s="246"/>
      <c r="F18" s="246"/>
      <c r="G18" s="2">
        <v>1</v>
      </c>
      <c r="H18" s="3"/>
      <c r="I18" s="20">
        <f t="shared" si="0"/>
        <v>0</v>
      </c>
    </row>
    <row r="19" spans="1:9" s="1" customFormat="1" ht="51" x14ac:dyDescent="0.25">
      <c r="A19" s="46">
        <v>11</v>
      </c>
      <c r="B19" s="239" t="s">
        <v>757</v>
      </c>
      <c r="C19" s="34" t="s">
        <v>737</v>
      </c>
      <c r="D19" s="239" t="s">
        <v>758</v>
      </c>
      <c r="E19" s="33"/>
      <c r="F19" s="33"/>
      <c r="G19" s="2">
        <v>1</v>
      </c>
      <c r="H19" s="3"/>
      <c r="I19" s="7">
        <f t="shared" si="0"/>
        <v>0</v>
      </c>
    </row>
    <row r="20" spans="1:9" s="1" customFormat="1" ht="51" x14ac:dyDescent="0.25">
      <c r="A20" s="70">
        <v>12</v>
      </c>
      <c r="B20" s="240" t="s">
        <v>759</v>
      </c>
      <c r="C20" s="14" t="s">
        <v>737</v>
      </c>
      <c r="D20" s="240" t="s">
        <v>760</v>
      </c>
      <c r="E20" s="37"/>
      <c r="F20" s="37"/>
      <c r="G20" s="2">
        <v>1</v>
      </c>
      <c r="H20" s="3"/>
      <c r="I20" s="8">
        <f t="shared" si="0"/>
        <v>0</v>
      </c>
    </row>
    <row r="21" spans="1:9" s="1" customFormat="1" ht="51" x14ac:dyDescent="0.25">
      <c r="A21" s="70">
        <v>13</v>
      </c>
      <c r="B21" s="240" t="s">
        <v>757</v>
      </c>
      <c r="C21" s="14" t="s">
        <v>737</v>
      </c>
      <c r="D21" s="240" t="s">
        <v>761</v>
      </c>
      <c r="E21" s="37"/>
      <c r="F21" s="37"/>
      <c r="G21" s="2">
        <v>1</v>
      </c>
      <c r="H21" s="3"/>
      <c r="I21" s="8">
        <f t="shared" si="0"/>
        <v>0</v>
      </c>
    </row>
    <row r="22" spans="1:9" s="1" customFormat="1" ht="38.25" x14ac:dyDescent="0.25">
      <c r="A22" s="70">
        <v>14</v>
      </c>
      <c r="B22" s="240" t="s">
        <v>762</v>
      </c>
      <c r="C22" s="14" t="s">
        <v>737</v>
      </c>
      <c r="D22" s="240" t="s">
        <v>763</v>
      </c>
      <c r="E22" s="37"/>
      <c r="F22" s="37"/>
      <c r="G22" s="2">
        <v>1</v>
      </c>
      <c r="H22" s="3"/>
      <c r="I22" s="8">
        <f t="shared" si="0"/>
        <v>0</v>
      </c>
    </row>
    <row r="23" spans="1:9" s="1" customFormat="1" x14ac:dyDescent="0.25">
      <c r="A23" s="70">
        <v>15</v>
      </c>
      <c r="B23" s="240" t="s">
        <v>764</v>
      </c>
      <c r="C23" s="14" t="s">
        <v>737</v>
      </c>
      <c r="D23" s="241" t="s">
        <v>765</v>
      </c>
      <c r="E23" s="37"/>
      <c r="F23" s="37"/>
      <c r="G23" s="2">
        <v>1</v>
      </c>
      <c r="H23" s="3"/>
      <c r="I23" s="8">
        <f t="shared" si="0"/>
        <v>0</v>
      </c>
    </row>
    <row r="24" spans="1:9" s="1" customFormat="1" ht="26.25" thickBot="1" x14ac:dyDescent="0.3">
      <c r="A24" s="75">
        <v>16</v>
      </c>
      <c r="B24" s="242" t="s">
        <v>766</v>
      </c>
      <c r="C24" s="36" t="s">
        <v>737</v>
      </c>
      <c r="D24" s="242" t="s">
        <v>767</v>
      </c>
      <c r="E24" s="247"/>
      <c r="F24" s="247"/>
      <c r="G24" s="9">
        <v>1</v>
      </c>
      <c r="H24" s="3"/>
      <c r="I24" s="11">
        <f t="shared" si="0"/>
        <v>0</v>
      </c>
    </row>
    <row r="25" spans="1:9" s="1" customFormat="1" ht="15" customHeight="1" thickBot="1" x14ac:dyDescent="0.3">
      <c r="A25" s="4"/>
      <c r="B25" s="25"/>
      <c r="C25" s="25"/>
      <c r="D25" s="25"/>
      <c r="E25" s="25"/>
      <c r="F25" s="25"/>
      <c r="G25" s="4"/>
      <c r="H25" s="145" t="s">
        <v>9</v>
      </c>
      <c r="I25" s="146">
        <f>SUM(I8:I24)</f>
        <v>0</v>
      </c>
    </row>
    <row r="26" spans="1:9" ht="15" customHeight="1" x14ac:dyDescent="0.25">
      <c r="A26" s="26"/>
      <c r="B26" s="27"/>
      <c r="C26" s="27"/>
      <c r="D26" s="27"/>
      <c r="E26" s="27"/>
      <c r="F26" s="27"/>
      <c r="G26" s="26"/>
      <c r="H26" s="28"/>
      <c r="I26" s="28"/>
    </row>
    <row r="27" spans="1:9" ht="95.25" customHeight="1" x14ac:dyDescent="0.25">
      <c r="A27" s="297" t="s">
        <v>13</v>
      </c>
      <c r="B27" s="298"/>
      <c r="C27" s="298"/>
      <c r="D27" s="298"/>
      <c r="E27" s="298"/>
      <c r="F27" s="298"/>
      <c r="G27" s="298"/>
      <c r="H27" s="298"/>
      <c r="I27" s="298"/>
    </row>
    <row r="28" spans="1:9" x14ac:dyDescent="0.25">
      <c r="B28" s="306"/>
      <c r="C28" s="306"/>
      <c r="D28" s="306"/>
      <c r="E28" s="306"/>
      <c r="F28" s="306"/>
      <c r="G28" s="306"/>
      <c r="H28" s="306"/>
      <c r="I28" s="306"/>
    </row>
    <row r="29" spans="1:9" x14ac:dyDescent="0.25">
      <c r="B29" s="307"/>
      <c r="C29" s="307"/>
      <c r="D29" s="307"/>
      <c r="E29" s="307"/>
      <c r="F29" s="307"/>
      <c r="G29" s="307"/>
      <c r="H29" s="307"/>
      <c r="I29" s="307"/>
    </row>
    <row r="30" spans="1:9" x14ac:dyDescent="0.25">
      <c r="A30" s="287" t="s">
        <v>809</v>
      </c>
      <c r="B30" s="287"/>
      <c r="F30" s="288" t="s">
        <v>810</v>
      </c>
      <c r="G30" s="288"/>
    </row>
    <row r="31" spans="1:9" ht="30" customHeight="1" x14ac:dyDescent="0.25">
      <c r="F31" s="289" t="s">
        <v>811</v>
      </c>
      <c r="G31" s="289"/>
    </row>
  </sheetData>
  <sheetProtection algorithmName="SHA-512" hashValue="/qaz9VgB8Bah1YTViSm/KFzJ9c3PpS8I/lPJml1GRrcOxm3Fb2RoEAI7msBrKntNHY9gJQkkAXJ6bJpGu4kWsQ==" saltValue="ZV87pZ8ggljOKSYAlLDp1Q==" spinCount="100000" sheet="1" objects="1" scenarios="1"/>
  <mergeCells count="18">
    <mergeCell ref="A30:B30"/>
    <mergeCell ref="F30:G30"/>
    <mergeCell ref="F31:G31"/>
    <mergeCell ref="A27:I27"/>
    <mergeCell ref="B28:I28"/>
    <mergeCell ref="B29:I29"/>
    <mergeCell ref="A1:F1"/>
    <mergeCell ref="G1:I1"/>
    <mergeCell ref="A2:I2"/>
    <mergeCell ref="A4:I4"/>
    <mergeCell ref="A6:A7"/>
    <mergeCell ref="B6:B7"/>
    <mergeCell ref="C6:D6"/>
    <mergeCell ref="E6:F6"/>
    <mergeCell ref="G6:G7"/>
    <mergeCell ref="H6:H7"/>
    <mergeCell ref="I6:I7"/>
    <mergeCell ref="A3:I3"/>
  </mergeCells>
  <pageMargins left="0.39370078740157483" right="0.39370078740157483" top="0.59055118110236227" bottom="0.59055118110236227" header="0.31496062992125984" footer="0.31496062992125984"/>
  <pageSetup paperSize="9" scale="82" fitToHeight="0" orientation="landscape" horizontalDpi="4294967295" verticalDpi="4294967295" r:id="rId1"/>
  <headerFooter>
    <oddFooter>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42"/>
  <sheetViews>
    <sheetView view="pageBreakPreview" zoomScale="60" zoomScaleNormal="100" workbookViewId="0">
      <selection activeCell="H45" sqref="H45"/>
    </sheetView>
  </sheetViews>
  <sheetFormatPr defaultRowHeight="15" x14ac:dyDescent="0.25"/>
  <cols>
    <col min="1" max="1" width="5.7109375" style="148" customWidth="1"/>
    <col min="2" max="2" width="42.7109375" style="149" customWidth="1"/>
    <col min="3" max="3" width="16.5703125" style="149" customWidth="1"/>
    <col min="4" max="4" width="24.7109375" style="149" bestFit="1" customWidth="1"/>
    <col min="5" max="5" width="24.7109375" style="149" customWidth="1"/>
    <col min="6" max="6" width="20.28515625" style="149" customWidth="1"/>
    <col min="7" max="7" width="12.7109375" style="148" customWidth="1"/>
    <col min="8" max="8" width="16.7109375" style="22" customWidth="1"/>
    <col min="9" max="9" width="18.7109375" style="22" customWidth="1"/>
    <col min="10" max="256" width="9.140625" style="22"/>
    <col min="257" max="257" width="5.7109375" style="22" customWidth="1"/>
    <col min="258" max="258" width="42.7109375" style="22" customWidth="1"/>
    <col min="259" max="259" width="24.7109375" style="22" customWidth="1"/>
    <col min="260" max="260" width="16.7109375" style="22" customWidth="1"/>
    <col min="261" max="261" width="24.7109375" style="22" customWidth="1"/>
    <col min="262" max="262" width="16.7109375" style="22" customWidth="1"/>
    <col min="263" max="263" width="12.7109375" style="22" customWidth="1"/>
    <col min="264" max="264" width="16.7109375" style="22" customWidth="1"/>
    <col min="265" max="265" width="18.7109375" style="22" customWidth="1"/>
    <col min="266" max="512" width="9.140625" style="22"/>
    <col min="513" max="513" width="5.7109375" style="22" customWidth="1"/>
    <col min="514" max="514" width="42.7109375" style="22" customWidth="1"/>
    <col min="515" max="515" width="24.7109375" style="22" customWidth="1"/>
    <col min="516" max="516" width="16.7109375" style="22" customWidth="1"/>
    <col min="517" max="517" width="24.7109375" style="22" customWidth="1"/>
    <col min="518" max="518" width="16.7109375" style="22" customWidth="1"/>
    <col min="519" max="519" width="12.7109375" style="22" customWidth="1"/>
    <col min="520" max="520" width="16.7109375" style="22" customWidth="1"/>
    <col min="521" max="521" width="18.7109375" style="22" customWidth="1"/>
    <col min="522" max="768" width="9.140625" style="22"/>
    <col min="769" max="769" width="5.7109375" style="22" customWidth="1"/>
    <col min="770" max="770" width="42.7109375" style="22" customWidth="1"/>
    <col min="771" max="771" width="24.7109375" style="22" customWidth="1"/>
    <col min="772" max="772" width="16.7109375" style="22" customWidth="1"/>
    <col min="773" max="773" width="24.7109375" style="22" customWidth="1"/>
    <col min="774" max="774" width="16.7109375" style="22" customWidth="1"/>
    <col min="775" max="775" width="12.7109375" style="22" customWidth="1"/>
    <col min="776" max="776" width="16.7109375" style="22" customWidth="1"/>
    <col min="777" max="777" width="18.7109375" style="22" customWidth="1"/>
    <col min="778" max="1024" width="9.140625" style="22"/>
    <col min="1025" max="1025" width="5.7109375" style="22" customWidth="1"/>
    <col min="1026" max="1026" width="42.7109375" style="22" customWidth="1"/>
    <col min="1027" max="1027" width="24.7109375" style="22" customWidth="1"/>
    <col min="1028" max="1028" width="16.7109375" style="22" customWidth="1"/>
    <col min="1029" max="1029" width="24.7109375" style="22" customWidth="1"/>
    <col min="1030" max="1030" width="16.7109375" style="22" customWidth="1"/>
    <col min="1031" max="1031" width="12.7109375" style="22" customWidth="1"/>
    <col min="1032" max="1032" width="16.7109375" style="22" customWidth="1"/>
    <col min="1033" max="1033" width="18.7109375" style="22" customWidth="1"/>
    <col min="1034" max="1280" width="9.140625" style="22"/>
    <col min="1281" max="1281" width="5.7109375" style="22" customWidth="1"/>
    <col min="1282" max="1282" width="42.7109375" style="22" customWidth="1"/>
    <col min="1283" max="1283" width="24.7109375" style="22" customWidth="1"/>
    <col min="1284" max="1284" width="16.7109375" style="22" customWidth="1"/>
    <col min="1285" max="1285" width="24.7109375" style="22" customWidth="1"/>
    <col min="1286" max="1286" width="16.7109375" style="22" customWidth="1"/>
    <col min="1287" max="1287" width="12.7109375" style="22" customWidth="1"/>
    <col min="1288" max="1288" width="16.7109375" style="22" customWidth="1"/>
    <col min="1289" max="1289" width="18.7109375" style="22" customWidth="1"/>
    <col min="1290" max="1536" width="9.140625" style="22"/>
    <col min="1537" max="1537" width="5.7109375" style="22" customWidth="1"/>
    <col min="1538" max="1538" width="42.7109375" style="22" customWidth="1"/>
    <col min="1539" max="1539" width="24.7109375" style="22" customWidth="1"/>
    <col min="1540" max="1540" width="16.7109375" style="22" customWidth="1"/>
    <col min="1541" max="1541" width="24.7109375" style="22" customWidth="1"/>
    <col min="1542" max="1542" width="16.7109375" style="22" customWidth="1"/>
    <col min="1543" max="1543" width="12.7109375" style="22" customWidth="1"/>
    <col min="1544" max="1544" width="16.7109375" style="22" customWidth="1"/>
    <col min="1545" max="1545" width="18.7109375" style="22" customWidth="1"/>
    <col min="1546" max="1792" width="9.140625" style="22"/>
    <col min="1793" max="1793" width="5.7109375" style="22" customWidth="1"/>
    <col min="1794" max="1794" width="42.7109375" style="22" customWidth="1"/>
    <col min="1795" max="1795" width="24.7109375" style="22" customWidth="1"/>
    <col min="1796" max="1796" width="16.7109375" style="22" customWidth="1"/>
    <col min="1797" max="1797" width="24.7109375" style="22" customWidth="1"/>
    <col min="1798" max="1798" width="16.7109375" style="22" customWidth="1"/>
    <col min="1799" max="1799" width="12.7109375" style="22" customWidth="1"/>
    <col min="1800" max="1800" width="16.7109375" style="22" customWidth="1"/>
    <col min="1801" max="1801" width="18.7109375" style="22" customWidth="1"/>
    <col min="1802" max="2048" width="9.140625" style="22"/>
    <col min="2049" max="2049" width="5.7109375" style="22" customWidth="1"/>
    <col min="2050" max="2050" width="42.7109375" style="22" customWidth="1"/>
    <col min="2051" max="2051" width="24.7109375" style="22" customWidth="1"/>
    <col min="2052" max="2052" width="16.7109375" style="22" customWidth="1"/>
    <col min="2053" max="2053" width="24.7109375" style="22" customWidth="1"/>
    <col min="2054" max="2054" width="16.7109375" style="22" customWidth="1"/>
    <col min="2055" max="2055" width="12.7109375" style="22" customWidth="1"/>
    <col min="2056" max="2056" width="16.7109375" style="22" customWidth="1"/>
    <col min="2057" max="2057" width="18.7109375" style="22" customWidth="1"/>
    <col min="2058" max="2304" width="9.140625" style="22"/>
    <col min="2305" max="2305" width="5.7109375" style="22" customWidth="1"/>
    <col min="2306" max="2306" width="42.7109375" style="22" customWidth="1"/>
    <col min="2307" max="2307" width="24.7109375" style="22" customWidth="1"/>
    <col min="2308" max="2308" width="16.7109375" style="22" customWidth="1"/>
    <col min="2309" max="2309" width="24.7109375" style="22" customWidth="1"/>
    <col min="2310" max="2310" width="16.7109375" style="22" customWidth="1"/>
    <col min="2311" max="2311" width="12.7109375" style="22" customWidth="1"/>
    <col min="2312" max="2312" width="16.7109375" style="22" customWidth="1"/>
    <col min="2313" max="2313" width="18.7109375" style="22" customWidth="1"/>
    <col min="2314" max="2560" width="9.140625" style="22"/>
    <col min="2561" max="2561" width="5.7109375" style="22" customWidth="1"/>
    <col min="2562" max="2562" width="42.7109375" style="22" customWidth="1"/>
    <col min="2563" max="2563" width="24.7109375" style="22" customWidth="1"/>
    <col min="2564" max="2564" width="16.7109375" style="22" customWidth="1"/>
    <col min="2565" max="2565" width="24.7109375" style="22" customWidth="1"/>
    <col min="2566" max="2566" width="16.7109375" style="22" customWidth="1"/>
    <col min="2567" max="2567" width="12.7109375" style="22" customWidth="1"/>
    <col min="2568" max="2568" width="16.7109375" style="22" customWidth="1"/>
    <col min="2569" max="2569" width="18.7109375" style="22" customWidth="1"/>
    <col min="2570" max="2816" width="9.140625" style="22"/>
    <col min="2817" max="2817" width="5.7109375" style="22" customWidth="1"/>
    <col min="2818" max="2818" width="42.7109375" style="22" customWidth="1"/>
    <col min="2819" max="2819" width="24.7109375" style="22" customWidth="1"/>
    <col min="2820" max="2820" width="16.7109375" style="22" customWidth="1"/>
    <col min="2821" max="2821" width="24.7109375" style="22" customWidth="1"/>
    <col min="2822" max="2822" width="16.7109375" style="22" customWidth="1"/>
    <col min="2823" max="2823" width="12.7109375" style="22" customWidth="1"/>
    <col min="2824" max="2824" width="16.7109375" style="22" customWidth="1"/>
    <col min="2825" max="2825" width="18.7109375" style="22" customWidth="1"/>
    <col min="2826" max="3072" width="9.140625" style="22"/>
    <col min="3073" max="3073" width="5.7109375" style="22" customWidth="1"/>
    <col min="3074" max="3074" width="42.7109375" style="22" customWidth="1"/>
    <col min="3075" max="3075" width="24.7109375" style="22" customWidth="1"/>
    <col min="3076" max="3076" width="16.7109375" style="22" customWidth="1"/>
    <col min="3077" max="3077" width="24.7109375" style="22" customWidth="1"/>
    <col min="3078" max="3078" width="16.7109375" style="22" customWidth="1"/>
    <col min="3079" max="3079" width="12.7109375" style="22" customWidth="1"/>
    <col min="3080" max="3080" width="16.7109375" style="22" customWidth="1"/>
    <col min="3081" max="3081" width="18.7109375" style="22" customWidth="1"/>
    <col min="3082" max="3328" width="9.140625" style="22"/>
    <col min="3329" max="3329" width="5.7109375" style="22" customWidth="1"/>
    <col min="3330" max="3330" width="42.7109375" style="22" customWidth="1"/>
    <col min="3331" max="3331" width="24.7109375" style="22" customWidth="1"/>
    <col min="3332" max="3332" width="16.7109375" style="22" customWidth="1"/>
    <col min="3333" max="3333" width="24.7109375" style="22" customWidth="1"/>
    <col min="3334" max="3334" width="16.7109375" style="22" customWidth="1"/>
    <col min="3335" max="3335" width="12.7109375" style="22" customWidth="1"/>
    <col min="3336" max="3336" width="16.7109375" style="22" customWidth="1"/>
    <col min="3337" max="3337" width="18.7109375" style="22" customWidth="1"/>
    <col min="3338" max="3584" width="9.140625" style="22"/>
    <col min="3585" max="3585" width="5.7109375" style="22" customWidth="1"/>
    <col min="3586" max="3586" width="42.7109375" style="22" customWidth="1"/>
    <col min="3587" max="3587" width="24.7109375" style="22" customWidth="1"/>
    <col min="3588" max="3588" width="16.7109375" style="22" customWidth="1"/>
    <col min="3589" max="3589" width="24.7109375" style="22" customWidth="1"/>
    <col min="3590" max="3590" width="16.7109375" style="22" customWidth="1"/>
    <col min="3591" max="3591" width="12.7109375" style="22" customWidth="1"/>
    <col min="3592" max="3592" width="16.7109375" style="22" customWidth="1"/>
    <col min="3593" max="3593" width="18.7109375" style="22" customWidth="1"/>
    <col min="3594" max="3840" width="9.140625" style="22"/>
    <col min="3841" max="3841" width="5.7109375" style="22" customWidth="1"/>
    <col min="3842" max="3842" width="42.7109375" style="22" customWidth="1"/>
    <col min="3843" max="3843" width="24.7109375" style="22" customWidth="1"/>
    <col min="3844" max="3844" width="16.7109375" style="22" customWidth="1"/>
    <col min="3845" max="3845" width="24.7109375" style="22" customWidth="1"/>
    <col min="3846" max="3846" width="16.7109375" style="22" customWidth="1"/>
    <col min="3847" max="3847" width="12.7109375" style="22" customWidth="1"/>
    <col min="3848" max="3848" width="16.7109375" style="22" customWidth="1"/>
    <col min="3849" max="3849" width="18.7109375" style="22" customWidth="1"/>
    <col min="3850" max="4096" width="9.140625" style="22"/>
    <col min="4097" max="4097" width="5.7109375" style="22" customWidth="1"/>
    <col min="4098" max="4098" width="42.7109375" style="22" customWidth="1"/>
    <col min="4099" max="4099" width="24.7109375" style="22" customWidth="1"/>
    <col min="4100" max="4100" width="16.7109375" style="22" customWidth="1"/>
    <col min="4101" max="4101" width="24.7109375" style="22" customWidth="1"/>
    <col min="4102" max="4102" width="16.7109375" style="22" customWidth="1"/>
    <col min="4103" max="4103" width="12.7109375" style="22" customWidth="1"/>
    <col min="4104" max="4104" width="16.7109375" style="22" customWidth="1"/>
    <col min="4105" max="4105" width="18.7109375" style="22" customWidth="1"/>
    <col min="4106" max="4352" width="9.140625" style="22"/>
    <col min="4353" max="4353" width="5.7109375" style="22" customWidth="1"/>
    <col min="4354" max="4354" width="42.7109375" style="22" customWidth="1"/>
    <col min="4355" max="4355" width="24.7109375" style="22" customWidth="1"/>
    <col min="4356" max="4356" width="16.7109375" style="22" customWidth="1"/>
    <col min="4357" max="4357" width="24.7109375" style="22" customWidth="1"/>
    <col min="4358" max="4358" width="16.7109375" style="22" customWidth="1"/>
    <col min="4359" max="4359" width="12.7109375" style="22" customWidth="1"/>
    <col min="4360" max="4360" width="16.7109375" style="22" customWidth="1"/>
    <col min="4361" max="4361" width="18.7109375" style="22" customWidth="1"/>
    <col min="4362" max="4608" width="9.140625" style="22"/>
    <col min="4609" max="4609" width="5.7109375" style="22" customWidth="1"/>
    <col min="4610" max="4610" width="42.7109375" style="22" customWidth="1"/>
    <col min="4611" max="4611" width="24.7109375" style="22" customWidth="1"/>
    <col min="4612" max="4612" width="16.7109375" style="22" customWidth="1"/>
    <col min="4613" max="4613" width="24.7109375" style="22" customWidth="1"/>
    <col min="4614" max="4614" width="16.7109375" style="22" customWidth="1"/>
    <col min="4615" max="4615" width="12.7109375" style="22" customWidth="1"/>
    <col min="4616" max="4616" width="16.7109375" style="22" customWidth="1"/>
    <col min="4617" max="4617" width="18.7109375" style="22" customWidth="1"/>
    <col min="4618" max="4864" width="9.140625" style="22"/>
    <col min="4865" max="4865" width="5.7109375" style="22" customWidth="1"/>
    <col min="4866" max="4866" width="42.7109375" style="22" customWidth="1"/>
    <col min="4867" max="4867" width="24.7109375" style="22" customWidth="1"/>
    <col min="4868" max="4868" width="16.7109375" style="22" customWidth="1"/>
    <col min="4869" max="4869" width="24.7109375" style="22" customWidth="1"/>
    <col min="4870" max="4870" width="16.7109375" style="22" customWidth="1"/>
    <col min="4871" max="4871" width="12.7109375" style="22" customWidth="1"/>
    <col min="4872" max="4872" width="16.7109375" style="22" customWidth="1"/>
    <col min="4873" max="4873" width="18.7109375" style="22" customWidth="1"/>
    <col min="4874" max="5120" width="9.140625" style="22"/>
    <col min="5121" max="5121" width="5.7109375" style="22" customWidth="1"/>
    <col min="5122" max="5122" width="42.7109375" style="22" customWidth="1"/>
    <col min="5123" max="5123" width="24.7109375" style="22" customWidth="1"/>
    <col min="5124" max="5124" width="16.7109375" style="22" customWidth="1"/>
    <col min="5125" max="5125" width="24.7109375" style="22" customWidth="1"/>
    <col min="5126" max="5126" width="16.7109375" style="22" customWidth="1"/>
    <col min="5127" max="5127" width="12.7109375" style="22" customWidth="1"/>
    <col min="5128" max="5128" width="16.7109375" style="22" customWidth="1"/>
    <col min="5129" max="5129" width="18.7109375" style="22" customWidth="1"/>
    <col min="5130" max="5376" width="9.140625" style="22"/>
    <col min="5377" max="5377" width="5.7109375" style="22" customWidth="1"/>
    <col min="5378" max="5378" width="42.7109375" style="22" customWidth="1"/>
    <col min="5379" max="5379" width="24.7109375" style="22" customWidth="1"/>
    <col min="5380" max="5380" width="16.7109375" style="22" customWidth="1"/>
    <col min="5381" max="5381" width="24.7109375" style="22" customWidth="1"/>
    <col min="5382" max="5382" width="16.7109375" style="22" customWidth="1"/>
    <col min="5383" max="5383" width="12.7109375" style="22" customWidth="1"/>
    <col min="5384" max="5384" width="16.7109375" style="22" customWidth="1"/>
    <col min="5385" max="5385" width="18.7109375" style="22" customWidth="1"/>
    <col min="5386" max="5632" width="9.140625" style="22"/>
    <col min="5633" max="5633" width="5.7109375" style="22" customWidth="1"/>
    <col min="5634" max="5634" width="42.7109375" style="22" customWidth="1"/>
    <col min="5635" max="5635" width="24.7109375" style="22" customWidth="1"/>
    <col min="5636" max="5636" width="16.7109375" style="22" customWidth="1"/>
    <col min="5637" max="5637" width="24.7109375" style="22" customWidth="1"/>
    <col min="5638" max="5638" width="16.7109375" style="22" customWidth="1"/>
    <col min="5639" max="5639" width="12.7109375" style="22" customWidth="1"/>
    <col min="5640" max="5640" width="16.7109375" style="22" customWidth="1"/>
    <col min="5641" max="5641" width="18.7109375" style="22" customWidth="1"/>
    <col min="5642" max="5888" width="9.140625" style="22"/>
    <col min="5889" max="5889" width="5.7109375" style="22" customWidth="1"/>
    <col min="5890" max="5890" width="42.7109375" style="22" customWidth="1"/>
    <col min="5891" max="5891" width="24.7109375" style="22" customWidth="1"/>
    <col min="5892" max="5892" width="16.7109375" style="22" customWidth="1"/>
    <col min="5893" max="5893" width="24.7109375" style="22" customWidth="1"/>
    <col min="5894" max="5894" width="16.7109375" style="22" customWidth="1"/>
    <col min="5895" max="5895" width="12.7109375" style="22" customWidth="1"/>
    <col min="5896" max="5896" width="16.7109375" style="22" customWidth="1"/>
    <col min="5897" max="5897" width="18.7109375" style="22" customWidth="1"/>
    <col min="5898" max="6144" width="9.140625" style="22"/>
    <col min="6145" max="6145" width="5.7109375" style="22" customWidth="1"/>
    <col min="6146" max="6146" width="42.7109375" style="22" customWidth="1"/>
    <col min="6147" max="6147" width="24.7109375" style="22" customWidth="1"/>
    <col min="6148" max="6148" width="16.7109375" style="22" customWidth="1"/>
    <col min="6149" max="6149" width="24.7109375" style="22" customWidth="1"/>
    <col min="6150" max="6150" width="16.7109375" style="22" customWidth="1"/>
    <col min="6151" max="6151" width="12.7109375" style="22" customWidth="1"/>
    <col min="6152" max="6152" width="16.7109375" style="22" customWidth="1"/>
    <col min="6153" max="6153" width="18.7109375" style="22" customWidth="1"/>
    <col min="6154" max="6400" width="9.140625" style="22"/>
    <col min="6401" max="6401" width="5.7109375" style="22" customWidth="1"/>
    <col min="6402" max="6402" width="42.7109375" style="22" customWidth="1"/>
    <col min="6403" max="6403" width="24.7109375" style="22" customWidth="1"/>
    <col min="6404" max="6404" width="16.7109375" style="22" customWidth="1"/>
    <col min="6405" max="6405" width="24.7109375" style="22" customWidth="1"/>
    <col min="6406" max="6406" width="16.7109375" style="22" customWidth="1"/>
    <col min="6407" max="6407" width="12.7109375" style="22" customWidth="1"/>
    <col min="6408" max="6408" width="16.7109375" style="22" customWidth="1"/>
    <col min="6409" max="6409" width="18.7109375" style="22" customWidth="1"/>
    <col min="6410" max="6656" width="9.140625" style="22"/>
    <col min="6657" max="6657" width="5.7109375" style="22" customWidth="1"/>
    <col min="6658" max="6658" width="42.7109375" style="22" customWidth="1"/>
    <col min="6659" max="6659" width="24.7109375" style="22" customWidth="1"/>
    <col min="6660" max="6660" width="16.7109375" style="22" customWidth="1"/>
    <col min="6661" max="6661" width="24.7109375" style="22" customWidth="1"/>
    <col min="6662" max="6662" width="16.7109375" style="22" customWidth="1"/>
    <col min="6663" max="6663" width="12.7109375" style="22" customWidth="1"/>
    <col min="6664" max="6664" width="16.7109375" style="22" customWidth="1"/>
    <col min="6665" max="6665" width="18.7109375" style="22" customWidth="1"/>
    <col min="6666" max="6912" width="9.140625" style="22"/>
    <col min="6913" max="6913" width="5.7109375" style="22" customWidth="1"/>
    <col min="6914" max="6914" width="42.7109375" style="22" customWidth="1"/>
    <col min="6915" max="6915" width="24.7109375" style="22" customWidth="1"/>
    <col min="6916" max="6916" width="16.7109375" style="22" customWidth="1"/>
    <col min="6917" max="6917" width="24.7109375" style="22" customWidth="1"/>
    <col min="6918" max="6918" width="16.7109375" style="22" customWidth="1"/>
    <col min="6919" max="6919" width="12.7109375" style="22" customWidth="1"/>
    <col min="6920" max="6920" width="16.7109375" style="22" customWidth="1"/>
    <col min="6921" max="6921" width="18.7109375" style="22" customWidth="1"/>
    <col min="6922" max="7168" width="9.140625" style="22"/>
    <col min="7169" max="7169" width="5.7109375" style="22" customWidth="1"/>
    <col min="7170" max="7170" width="42.7109375" style="22" customWidth="1"/>
    <col min="7171" max="7171" width="24.7109375" style="22" customWidth="1"/>
    <col min="7172" max="7172" width="16.7109375" style="22" customWidth="1"/>
    <col min="7173" max="7173" width="24.7109375" style="22" customWidth="1"/>
    <col min="7174" max="7174" width="16.7109375" style="22" customWidth="1"/>
    <col min="7175" max="7175" width="12.7109375" style="22" customWidth="1"/>
    <col min="7176" max="7176" width="16.7109375" style="22" customWidth="1"/>
    <col min="7177" max="7177" width="18.7109375" style="22" customWidth="1"/>
    <col min="7178" max="7424" width="9.140625" style="22"/>
    <col min="7425" max="7425" width="5.7109375" style="22" customWidth="1"/>
    <col min="7426" max="7426" width="42.7109375" style="22" customWidth="1"/>
    <col min="7427" max="7427" width="24.7109375" style="22" customWidth="1"/>
    <col min="7428" max="7428" width="16.7109375" style="22" customWidth="1"/>
    <col min="7429" max="7429" width="24.7109375" style="22" customWidth="1"/>
    <col min="7430" max="7430" width="16.7109375" style="22" customWidth="1"/>
    <col min="7431" max="7431" width="12.7109375" style="22" customWidth="1"/>
    <col min="7432" max="7432" width="16.7109375" style="22" customWidth="1"/>
    <col min="7433" max="7433" width="18.7109375" style="22" customWidth="1"/>
    <col min="7434" max="7680" width="9.140625" style="22"/>
    <col min="7681" max="7681" width="5.7109375" style="22" customWidth="1"/>
    <col min="7682" max="7682" width="42.7109375" style="22" customWidth="1"/>
    <col min="7683" max="7683" width="24.7109375" style="22" customWidth="1"/>
    <col min="7684" max="7684" width="16.7109375" style="22" customWidth="1"/>
    <col min="7685" max="7685" width="24.7109375" style="22" customWidth="1"/>
    <col min="7686" max="7686" width="16.7109375" style="22" customWidth="1"/>
    <col min="7687" max="7687" width="12.7109375" style="22" customWidth="1"/>
    <col min="7688" max="7688" width="16.7109375" style="22" customWidth="1"/>
    <col min="7689" max="7689" width="18.7109375" style="22" customWidth="1"/>
    <col min="7690" max="7936" width="9.140625" style="22"/>
    <col min="7937" max="7937" width="5.7109375" style="22" customWidth="1"/>
    <col min="7938" max="7938" width="42.7109375" style="22" customWidth="1"/>
    <col min="7939" max="7939" width="24.7109375" style="22" customWidth="1"/>
    <col min="7940" max="7940" width="16.7109375" style="22" customWidth="1"/>
    <col min="7941" max="7941" width="24.7109375" style="22" customWidth="1"/>
    <col min="7942" max="7942" width="16.7109375" style="22" customWidth="1"/>
    <col min="7943" max="7943" width="12.7109375" style="22" customWidth="1"/>
    <col min="7944" max="7944" width="16.7109375" style="22" customWidth="1"/>
    <col min="7945" max="7945" width="18.7109375" style="22" customWidth="1"/>
    <col min="7946" max="8192" width="9.140625" style="22"/>
    <col min="8193" max="8193" width="5.7109375" style="22" customWidth="1"/>
    <col min="8194" max="8194" width="42.7109375" style="22" customWidth="1"/>
    <col min="8195" max="8195" width="24.7109375" style="22" customWidth="1"/>
    <col min="8196" max="8196" width="16.7109375" style="22" customWidth="1"/>
    <col min="8197" max="8197" width="24.7109375" style="22" customWidth="1"/>
    <col min="8198" max="8198" width="16.7109375" style="22" customWidth="1"/>
    <col min="8199" max="8199" width="12.7109375" style="22" customWidth="1"/>
    <col min="8200" max="8200" width="16.7109375" style="22" customWidth="1"/>
    <col min="8201" max="8201" width="18.7109375" style="22" customWidth="1"/>
    <col min="8202" max="8448" width="9.140625" style="22"/>
    <col min="8449" max="8449" width="5.7109375" style="22" customWidth="1"/>
    <col min="8450" max="8450" width="42.7109375" style="22" customWidth="1"/>
    <col min="8451" max="8451" width="24.7109375" style="22" customWidth="1"/>
    <col min="8452" max="8452" width="16.7109375" style="22" customWidth="1"/>
    <col min="8453" max="8453" width="24.7109375" style="22" customWidth="1"/>
    <col min="8454" max="8454" width="16.7109375" style="22" customWidth="1"/>
    <col min="8455" max="8455" width="12.7109375" style="22" customWidth="1"/>
    <col min="8456" max="8456" width="16.7109375" style="22" customWidth="1"/>
    <col min="8457" max="8457" width="18.7109375" style="22" customWidth="1"/>
    <col min="8458" max="8704" width="9.140625" style="22"/>
    <col min="8705" max="8705" width="5.7109375" style="22" customWidth="1"/>
    <col min="8706" max="8706" width="42.7109375" style="22" customWidth="1"/>
    <col min="8707" max="8707" width="24.7109375" style="22" customWidth="1"/>
    <col min="8708" max="8708" width="16.7109375" style="22" customWidth="1"/>
    <col min="8709" max="8709" width="24.7109375" style="22" customWidth="1"/>
    <col min="8710" max="8710" width="16.7109375" style="22" customWidth="1"/>
    <col min="8711" max="8711" width="12.7109375" style="22" customWidth="1"/>
    <col min="8712" max="8712" width="16.7109375" style="22" customWidth="1"/>
    <col min="8713" max="8713" width="18.7109375" style="22" customWidth="1"/>
    <col min="8714" max="8960" width="9.140625" style="22"/>
    <col min="8961" max="8961" width="5.7109375" style="22" customWidth="1"/>
    <col min="8962" max="8962" width="42.7109375" style="22" customWidth="1"/>
    <col min="8963" max="8963" width="24.7109375" style="22" customWidth="1"/>
    <col min="8964" max="8964" width="16.7109375" style="22" customWidth="1"/>
    <col min="8965" max="8965" width="24.7109375" style="22" customWidth="1"/>
    <col min="8966" max="8966" width="16.7109375" style="22" customWidth="1"/>
    <col min="8967" max="8967" width="12.7109375" style="22" customWidth="1"/>
    <col min="8968" max="8968" width="16.7109375" style="22" customWidth="1"/>
    <col min="8969" max="8969" width="18.7109375" style="22" customWidth="1"/>
    <col min="8970" max="9216" width="9.140625" style="22"/>
    <col min="9217" max="9217" width="5.7109375" style="22" customWidth="1"/>
    <col min="9218" max="9218" width="42.7109375" style="22" customWidth="1"/>
    <col min="9219" max="9219" width="24.7109375" style="22" customWidth="1"/>
    <col min="9220" max="9220" width="16.7109375" style="22" customWidth="1"/>
    <col min="9221" max="9221" width="24.7109375" style="22" customWidth="1"/>
    <col min="9222" max="9222" width="16.7109375" style="22" customWidth="1"/>
    <col min="9223" max="9223" width="12.7109375" style="22" customWidth="1"/>
    <col min="9224" max="9224" width="16.7109375" style="22" customWidth="1"/>
    <col min="9225" max="9225" width="18.7109375" style="22" customWidth="1"/>
    <col min="9226" max="9472" width="9.140625" style="22"/>
    <col min="9473" max="9473" width="5.7109375" style="22" customWidth="1"/>
    <col min="9474" max="9474" width="42.7109375" style="22" customWidth="1"/>
    <col min="9475" max="9475" width="24.7109375" style="22" customWidth="1"/>
    <col min="9476" max="9476" width="16.7109375" style="22" customWidth="1"/>
    <col min="9477" max="9477" width="24.7109375" style="22" customWidth="1"/>
    <col min="9478" max="9478" width="16.7109375" style="22" customWidth="1"/>
    <col min="9479" max="9479" width="12.7109375" style="22" customWidth="1"/>
    <col min="9480" max="9480" width="16.7109375" style="22" customWidth="1"/>
    <col min="9481" max="9481" width="18.7109375" style="22" customWidth="1"/>
    <col min="9482" max="9728" width="9.140625" style="22"/>
    <col min="9729" max="9729" width="5.7109375" style="22" customWidth="1"/>
    <col min="9730" max="9730" width="42.7109375" style="22" customWidth="1"/>
    <col min="9731" max="9731" width="24.7109375" style="22" customWidth="1"/>
    <col min="9732" max="9732" width="16.7109375" style="22" customWidth="1"/>
    <col min="9733" max="9733" width="24.7109375" style="22" customWidth="1"/>
    <col min="9734" max="9734" width="16.7109375" style="22" customWidth="1"/>
    <col min="9735" max="9735" width="12.7109375" style="22" customWidth="1"/>
    <col min="9736" max="9736" width="16.7109375" style="22" customWidth="1"/>
    <col min="9737" max="9737" width="18.7109375" style="22" customWidth="1"/>
    <col min="9738" max="9984" width="9.140625" style="22"/>
    <col min="9985" max="9985" width="5.7109375" style="22" customWidth="1"/>
    <col min="9986" max="9986" width="42.7109375" style="22" customWidth="1"/>
    <col min="9987" max="9987" width="24.7109375" style="22" customWidth="1"/>
    <col min="9988" max="9988" width="16.7109375" style="22" customWidth="1"/>
    <col min="9989" max="9989" width="24.7109375" style="22" customWidth="1"/>
    <col min="9990" max="9990" width="16.7109375" style="22" customWidth="1"/>
    <col min="9991" max="9991" width="12.7109375" style="22" customWidth="1"/>
    <col min="9992" max="9992" width="16.7109375" style="22" customWidth="1"/>
    <col min="9993" max="9993" width="18.7109375" style="22" customWidth="1"/>
    <col min="9994" max="10240" width="9.140625" style="22"/>
    <col min="10241" max="10241" width="5.7109375" style="22" customWidth="1"/>
    <col min="10242" max="10242" width="42.7109375" style="22" customWidth="1"/>
    <col min="10243" max="10243" width="24.7109375" style="22" customWidth="1"/>
    <col min="10244" max="10244" width="16.7109375" style="22" customWidth="1"/>
    <col min="10245" max="10245" width="24.7109375" style="22" customWidth="1"/>
    <col min="10246" max="10246" width="16.7109375" style="22" customWidth="1"/>
    <col min="10247" max="10247" width="12.7109375" style="22" customWidth="1"/>
    <col min="10248" max="10248" width="16.7109375" style="22" customWidth="1"/>
    <col min="10249" max="10249" width="18.7109375" style="22" customWidth="1"/>
    <col min="10250" max="10496" width="9.140625" style="22"/>
    <col min="10497" max="10497" width="5.7109375" style="22" customWidth="1"/>
    <col min="10498" max="10498" width="42.7109375" style="22" customWidth="1"/>
    <col min="10499" max="10499" width="24.7109375" style="22" customWidth="1"/>
    <col min="10500" max="10500" width="16.7109375" style="22" customWidth="1"/>
    <col min="10501" max="10501" width="24.7109375" style="22" customWidth="1"/>
    <col min="10502" max="10502" width="16.7109375" style="22" customWidth="1"/>
    <col min="10503" max="10503" width="12.7109375" style="22" customWidth="1"/>
    <col min="10504" max="10504" width="16.7109375" style="22" customWidth="1"/>
    <col min="10505" max="10505" width="18.7109375" style="22" customWidth="1"/>
    <col min="10506" max="10752" width="9.140625" style="22"/>
    <col min="10753" max="10753" width="5.7109375" style="22" customWidth="1"/>
    <col min="10754" max="10754" width="42.7109375" style="22" customWidth="1"/>
    <col min="10755" max="10755" width="24.7109375" style="22" customWidth="1"/>
    <col min="10756" max="10756" width="16.7109375" style="22" customWidth="1"/>
    <col min="10757" max="10757" width="24.7109375" style="22" customWidth="1"/>
    <col min="10758" max="10758" width="16.7109375" style="22" customWidth="1"/>
    <col min="10759" max="10759" width="12.7109375" style="22" customWidth="1"/>
    <col min="10760" max="10760" width="16.7109375" style="22" customWidth="1"/>
    <col min="10761" max="10761" width="18.7109375" style="22" customWidth="1"/>
    <col min="10762" max="11008" width="9.140625" style="22"/>
    <col min="11009" max="11009" width="5.7109375" style="22" customWidth="1"/>
    <col min="11010" max="11010" width="42.7109375" style="22" customWidth="1"/>
    <col min="11011" max="11011" width="24.7109375" style="22" customWidth="1"/>
    <col min="11012" max="11012" width="16.7109375" style="22" customWidth="1"/>
    <col min="11013" max="11013" width="24.7109375" style="22" customWidth="1"/>
    <col min="11014" max="11014" width="16.7109375" style="22" customWidth="1"/>
    <col min="11015" max="11015" width="12.7109375" style="22" customWidth="1"/>
    <col min="11016" max="11016" width="16.7109375" style="22" customWidth="1"/>
    <col min="11017" max="11017" width="18.7109375" style="22" customWidth="1"/>
    <col min="11018" max="11264" width="9.140625" style="22"/>
    <col min="11265" max="11265" width="5.7109375" style="22" customWidth="1"/>
    <col min="11266" max="11266" width="42.7109375" style="22" customWidth="1"/>
    <col min="11267" max="11267" width="24.7109375" style="22" customWidth="1"/>
    <col min="11268" max="11268" width="16.7109375" style="22" customWidth="1"/>
    <col min="11269" max="11269" width="24.7109375" style="22" customWidth="1"/>
    <col min="11270" max="11270" width="16.7109375" style="22" customWidth="1"/>
    <col min="11271" max="11271" width="12.7109375" style="22" customWidth="1"/>
    <col min="11272" max="11272" width="16.7109375" style="22" customWidth="1"/>
    <col min="11273" max="11273" width="18.7109375" style="22" customWidth="1"/>
    <col min="11274" max="11520" width="9.140625" style="22"/>
    <col min="11521" max="11521" width="5.7109375" style="22" customWidth="1"/>
    <col min="11522" max="11522" width="42.7109375" style="22" customWidth="1"/>
    <col min="11523" max="11523" width="24.7109375" style="22" customWidth="1"/>
    <col min="11524" max="11524" width="16.7109375" style="22" customWidth="1"/>
    <col min="11525" max="11525" width="24.7109375" style="22" customWidth="1"/>
    <col min="11526" max="11526" width="16.7109375" style="22" customWidth="1"/>
    <col min="11527" max="11527" width="12.7109375" style="22" customWidth="1"/>
    <col min="11528" max="11528" width="16.7109375" style="22" customWidth="1"/>
    <col min="11529" max="11529" width="18.7109375" style="22" customWidth="1"/>
    <col min="11530" max="11776" width="9.140625" style="22"/>
    <col min="11777" max="11777" width="5.7109375" style="22" customWidth="1"/>
    <col min="11778" max="11778" width="42.7109375" style="22" customWidth="1"/>
    <col min="11779" max="11779" width="24.7109375" style="22" customWidth="1"/>
    <col min="11780" max="11780" width="16.7109375" style="22" customWidth="1"/>
    <col min="11781" max="11781" width="24.7109375" style="22" customWidth="1"/>
    <col min="11782" max="11782" width="16.7109375" style="22" customWidth="1"/>
    <col min="11783" max="11783" width="12.7109375" style="22" customWidth="1"/>
    <col min="11784" max="11784" width="16.7109375" style="22" customWidth="1"/>
    <col min="11785" max="11785" width="18.7109375" style="22" customWidth="1"/>
    <col min="11786" max="12032" width="9.140625" style="22"/>
    <col min="12033" max="12033" width="5.7109375" style="22" customWidth="1"/>
    <col min="12034" max="12034" width="42.7109375" style="22" customWidth="1"/>
    <col min="12035" max="12035" width="24.7109375" style="22" customWidth="1"/>
    <col min="12036" max="12036" width="16.7109375" style="22" customWidth="1"/>
    <col min="12037" max="12037" width="24.7109375" style="22" customWidth="1"/>
    <col min="12038" max="12038" width="16.7109375" style="22" customWidth="1"/>
    <col min="12039" max="12039" width="12.7109375" style="22" customWidth="1"/>
    <col min="12040" max="12040" width="16.7109375" style="22" customWidth="1"/>
    <col min="12041" max="12041" width="18.7109375" style="22" customWidth="1"/>
    <col min="12042" max="12288" width="9.140625" style="22"/>
    <col min="12289" max="12289" width="5.7109375" style="22" customWidth="1"/>
    <col min="12290" max="12290" width="42.7109375" style="22" customWidth="1"/>
    <col min="12291" max="12291" width="24.7109375" style="22" customWidth="1"/>
    <col min="12292" max="12292" width="16.7109375" style="22" customWidth="1"/>
    <col min="12293" max="12293" width="24.7109375" style="22" customWidth="1"/>
    <col min="12294" max="12294" width="16.7109375" style="22" customWidth="1"/>
    <col min="12295" max="12295" width="12.7109375" style="22" customWidth="1"/>
    <col min="12296" max="12296" width="16.7109375" style="22" customWidth="1"/>
    <col min="12297" max="12297" width="18.7109375" style="22" customWidth="1"/>
    <col min="12298" max="12544" width="9.140625" style="22"/>
    <col min="12545" max="12545" width="5.7109375" style="22" customWidth="1"/>
    <col min="12546" max="12546" width="42.7109375" style="22" customWidth="1"/>
    <col min="12547" max="12547" width="24.7109375" style="22" customWidth="1"/>
    <col min="12548" max="12548" width="16.7109375" style="22" customWidth="1"/>
    <col min="12549" max="12549" width="24.7109375" style="22" customWidth="1"/>
    <col min="12550" max="12550" width="16.7109375" style="22" customWidth="1"/>
    <col min="12551" max="12551" width="12.7109375" style="22" customWidth="1"/>
    <col min="12552" max="12552" width="16.7109375" style="22" customWidth="1"/>
    <col min="12553" max="12553" width="18.7109375" style="22" customWidth="1"/>
    <col min="12554" max="12800" width="9.140625" style="22"/>
    <col min="12801" max="12801" width="5.7109375" style="22" customWidth="1"/>
    <col min="12802" max="12802" width="42.7109375" style="22" customWidth="1"/>
    <col min="12803" max="12803" width="24.7109375" style="22" customWidth="1"/>
    <col min="12804" max="12804" width="16.7109375" style="22" customWidth="1"/>
    <col min="12805" max="12805" width="24.7109375" style="22" customWidth="1"/>
    <col min="12806" max="12806" width="16.7109375" style="22" customWidth="1"/>
    <col min="12807" max="12807" width="12.7109375" style="22" customWidth="1"/>
    <col min="12808" max="12808" width="16.7109375" style="22" customWidth="1"/>
    <col min="12809" max="12809" width="18.7109375" style="22" customWidth="1"/>
    <col min="12810" max="13056" width="9.140625" style="22"/>
    <col min="13057" max="13057" width="5.7109375" style="22" customWidth="1"/>
    <col min="13058" max="13058" width="42.7109375" style="22" customWidth="1"/>
    <col min="13059" max="13059" width="24.7109375" style="22" customWidth="1"/>
    <col min="13060" max="13060" width="16.7109375" style="22" customWidth="1"/>
    <col min="13061" max="13061" width="24.7109375" style="22" customWidth="1"/>
    <col min="13062" max="13062" width="16.7109375" style="22" customWidth="1"/>
    <col min="13063" max="13063" width="12.7109375" style="22" customWidth="1"/>
    <col min="13064" max="13064" width="16.7109375" style="22" customWidth="1"/>
    <col min="13065" max="13065" width="18.7109375" style="22" customWidth="1"/>
    <col min="13066" max="13312" width="9.140625" style="22"/>
    <col min="13313" max="13313" width="5.7109375" style="22" customWidth="1"/>
    <col min="13314" max="13314" width="42.7109375" style="22" customWidth="1"/>
    <col min="13315" max="13315" width="24.7109375" style="22" customWidth="1"/>
    <col min="13316" max="13316" width="16.7109375" style="22" customWidth="1"/>
    <col min="13317" max="13317" width="24.7109375" style="22" customWidth="1"/>
    <col min="13318" max="13318" width="16.7109375" style="22" customWidth="1"/>
    <col min="13319" max="13319" width="12.7109375" style="22" customWidth="1"/>
    <col min="13320" max="13320" width="16.7109375" style="22" customWidth="1"/>
    <col min="13321" max="13321" width="18.7109375" style="22" customWidth="1"/>
    <col min="13322" max="13568" width="9.140625" style="22"/>
    <col min="13569" max="13569" width="5.7109375" style="22" customWidth="1"/>
    <col min="13570" max="13570" width="42.7109375" style="22" customWidth="1"/>
    <col min="13571" max="13571" width="24.7109375" style="22" customWidth="1"/>
    <col min="13572" max="13572" width="16.7109375" style="22" customWidth="1"/>
    <col min="13573" max="13573" width="24.7109375" style="22" customWidth="1"/>
    <col min="13574" max="13574" width="16.7109375" style="22" customWidth="1"/>
    <col min="13575" max="13575" width="12.7109375" style="22" customWidth="1"/>
    <col min="13576" max="13576" width="16.7109375" style="22" customWidth="1"/>
    <col min="13577" max="13577" width="18.7109375" style="22" customWidth="1"/>
    <col min="13578" max="13824" width="9.140625" style="22"/>
    <col min="13825" max="13825" width="5.7109375" style="22" customWidth="1"/>
    <col min="13826" max="13826" width="42.7109375" style="22" customWidth="1"/>
    <col min="13827" max="13827" width="24.7109375" style="22" customWidth="1"/>
    <col min="13828" max="13828" width="16.7109375" style="22" customWidth="1"/>
    <col min="13829" max="13829" width="24.7109375" style="22" customWidth="1"/>
    <col min="13830" max="13830" width="16.7109375" style="22" customWidth="1"/>
    <col min="13831" max="13831" width="12.7109375" style="22" customWidth="1"/>
    <col min="13832" max="13832" width="16.7109375" style="22" customWidth="1"/>
    <col min="13833" max="13833" width="18.7109375" style="22" customWidth="1"/>
    <col min="13834" max="14080" width="9.140625" style="22"/>
    <col min="14081" max="14081" width="5.7109375" style="22" customWidth="1"/>
    <col min="14082" max="14082" width="42.7109375" style="22" customWidth="1"/>
    <col min="14083" max="14083" width="24.7109375" style="22" customWidth="1"/>
    <col min="14084" max="14084" width="16.7109375" style="22" customWidth="1"/>
    <col min="14085" max="14085" width="24.7109375" style="22" customWidth="1"/>
    <col min="14086" max="14086" width="16.7109375" style="22" customWidth="1"/>
    <col min="14087" max="14087" width="12.7109375" style="22" customWidth="1"/>
    <col min="14088" max="14088" width="16.7109375" style="22" customWidth="1"/>
    <col min="14089" max="14089" width="18.7109375" style="22" customWidth="1"/>
    <col min="14090" max="14336" width="9.140625" style="22"/>
    <col min="14337" max="14337" width="5.7109375" style="22" customWidth="1"/>
    <col min="14338" max="14338" width="42.7109375" style="22" customWidth="1"/>
    <col min="14339" max="14339" width="24.7109375" style="22" customWidth="1"/>
    <col min="14340" max="14340" width="16.7109375" style="22" customWidth="1"/>
    <col min="14341" max="14341" width="24.7109375" style="22" customWidth="1"/>
    <col min="14342" max="14342" width="16.7109375" style="22" customWidth="1"/>
    <col min="14343" max="14343" width="12.7109375" style="22" customWidth="1"/>
    <col min="14344" max="14344" width="16.7109375" style="22" customWidth="1"/>
    <col min="14345" max="14345" width="18.7109375" style="22" customWidth="1"/>
    <col min="14346" max="14592" width="9.140625" style="22"/>
    <col min="14593" max="14593" width="5.7109375" style="22" customWidth="1"/>
    <col min="14594" max="14594" width="42.7109375" style="22" customWidth="1"/>
    <col min="14595" max="14595" width="24.7109375" style="22" customWidth="1"/>
    <col min="14596" max="14596" width="16.7109375" style="22" customWidth="1"/>
    <col min="14597" max="14597" width="24.7109375" style="22" customWidth="1"/>
    <col min="14598" max="14598" width="16.7109375" style="22" customWidth="1"/>
    <col min="14599" max="14599" width="12.7109375" style="22" customWidth="1"/>
    <col min="14600" max="14600" width="16.7109375" style="22" customWidth="1"/>
    <col min="14601" max="14601" width="18.7109375" style="22" customWidth="1"/>
    <col min="14602" max="14848" width="9.140625" style="22"/>
    <col min="14849" max="14849" width="5.7109375" style="22" customWidth="1"/>
    <col min="14850" max="14850" width="42.7109375" style="22" customWidth="1"/>
    <col min="14851" max="14851" width="24.7109375" style="22" customWidth="1"/>
    <col min="14852" max="14852" width="16.7109375" style="22" customWidth="1"/>
    <col min="14853" max="14853" width="24.7109375" style="22" customWidth="1"/>
    <col min="14854" max="14854" width="16.7109375" style="22" customWidth="1"/>
    <col min="14855" max="14855" width="12.7109375" style="22" customWidth="1"/>
    <col min="14856" max="14856" width="16.7109375" style="22" customWidth="1"/>
    <col min="14857" max="14857" width="18.7109375" style="22" customWidth="1"/>
    <col min="14858" max="15104" width="9.140625" style="22"/>
    <col min="15105" max="15105" width="5.7109375" style="22" customWidth="1"/>
    <col min="15106" max="15106" width="42.7109375" style="22" customWidth="1"/>
    <col min="15107" max="15107" width="24.7109375" style="22" customWidth="1"/>
    <col min="15108" max="15108" width="16.7109375" style="22" customWidth="1"/>
    <col min="15109" max="15109" width="24.7109375" style="22" customWidth="1"/>
    <col min="15110" max="15110" width="16.7109375" style="22" customWidth="1"/>
    <col min="15111" max="15111" width="12.7109375" style="22" customWidth="1"/>
    <col min="15112" max="15112" width="16.7109375" style="22" customWidth="1"/>
    <col min="15113" max="15113" width="18.7109375" style="22" customWidth="1"/>
    <col min="15114" max="15360" width="9.140625" style="22"/>
    <col min="15361" max="15361" width="5.7109375" style="22" customWidth="1"/>
    <col min="15362" max="15362" width="42.7109375" style="22" customWidth="1"/>
    <col min="15363" max="15363" width="24.7109375" style="22" customWidth="1"/>
    <col min="15364" max="15364" width="16.7109375" style="22" customWidth="1"/>
    <col min="15365" max="15365" width="24.7109375" style="22" customWidth="1"/>
    <col min="15366" max="15366" width="16.7109375" style="22" customWidth="1"/>
    <col min="15367" max="15367" width="12.7109375" style="22" customWidth="1"/>
    <col min="15368" max="15368" width="16.7109375" style="22" customWidth="1"/>
    <col min="15369" max="15369" width="18.7109375" style="22" customWidth="1"/>
    <col min="15370" max="15616" width="9.140625" style="22"/>
    <col min="15617" max="15617" width="5.7109375" style="22" customWidth="1"/>
    <col min="15618" max="15618" width="42.7109375" style="22" customWidth="1"/>
    <col min="15619" max="15619" width="24.7109375" style="22" customWidth="1"/>
    <col min="15620" max="15620" width="16.7109375" style="22" customWidth="1"/>
    <col min="15621" max="15621" width="24.7109375" style="22" customWidth="1"/>
    <col min="15622" max="15622" width="16.7109375" style="22" customWidth="1"/>
    <col min="15623" max="15623" width="12.7109375" style="22" customWidth="1"/>
    <col min="15624" max="15624" width="16.7109375" style="22" customWidth="1"/>
    <col min="15625" max="15625" width="18.7109375" style="22" customWidth="1"/>
    <col min="15626" max="15872" width="9.140625" style="22"/>
    <col min="15873" max="15873" width="5.7109375" style="22" customWidth="1"/>
    <col min="15874" max="15874" width="42.7109375" style="22" customWidth="1"/>
    <col min="15875" max="15875" width="24.7109375" style="22" customWidth="1"/>
    <col min="15876" max="15876" width="16.7109375" style="22" customWidth="1"/>
    <col min="15877" max="15877" width="24.7109375" style="22" customWidth="1"/>
    <col min="15878" max="15878" width="16.7109375" style="22" customWidth="1"/>
    <col min="15879" max="15879" width="12.7109375" style="22" customWidth="1"/>
    <col min="15880" max="15880" width="16.7109375" style="22" customWidth="1"/>
    <col min="15881" max="15881" width="18.7109375" style="22" customWidth="1"/>
    <col min="15882" max="16128" width="9.140625" style="22"/>
    <col min="16129" max="16129" width="5.7109375" style="22" customWidth="1"/>
    <col min="16130" max="16130" width="42.7109375" style="22" customWidth="1"/>
    <col min="16131" max="16131" width="24.7109375" style="22" customWidth="1"/>
    <col min="16132" max="16132" width="16.7109375" style="22" customWidth="1"/>
    <col min="16133" max="16133" width="24.7109375" style="22" customWidth="1"/>
    <col min="16134" max="16134" width="16.7109375" style="22" customWidth="1"/>
    <col min="16135" max="16135" width="12.7109375" style="22" customWidth="1"/>
    <col min="16136" max="16136" width="16.7109375" style="22" customWidth="1"/>
    <col min="16137" max="16137" width="18.7109375" style="22" customWidth="1"/>
    <col min="16138" max="16384" width="9.140625" style="22"/>
  </cols>
  <sheetData>
    <row r="1" spans="1:9" ht="46.15" customHeight="1" x14ac:dyDescent="0.25">
      <c r="A1" s="287"/>
      <c r="B1" s="287"/>
      <c r="C1" s="287"/>
      <c r="D1" s="287"/>
      <c r="E1" s="287"/>
      <c r="F1" s="287"/>
      <c r="G1" s="293" t="s">
        <v>800</v>
      </c>
      <c r="H1" s="293"/>
      <c r="I1" s="293"/>
    </row>
    <row r="2" spans="1:9" ht="15.75" x14ac:dyDescent="0.25">
      <c r="A2" s="294" t="s">
        <v>614</v>
      </c>
      <c r="B2" s="294"/>
      <c r="C2" s="294"/>
      <c r="D2" s="294"/>
      <c r="E2" s="294"/>
      <c r="F2" s="294"/>
      <c r="G2" s="294"/>
      <c r="H2" s="294"/>
      <c r="I2" s="294"/>
    </row>
    <row r="3" spans="1:9" ht="15.75" x14ac:dyDescent="0.25">
      <c r="A3" s="294" t="s">
        <v>785</v>
      </c>
      <c r="B3" s="294"/>
      <c r="C3" s="294"/>
      <c r="D3" s="294"/>
      <c r="E3" s="294"/>
      <c r="F3" s="294"/>
      <c r="G3" s="294"/>
      <c r="H3" s="294"/>
      <c r="I3" s="294"/>
    </row>
    <row r="4" spans="1:9" ht="15.75" x14ac:dyDescent="0.25">
      <c r="A4" s="295" t="s">
        <v>29</v>
      </c>
      <c r="B4" s="295"/>
      <c r="C4" s="295"/>
      <c r="D4" s="295"/>
      <c r="E4" s="295"/>
      <c r="F4" s="295"/>
      <c r="G4" s="295"/>
      <c r="H4" s="295"/>
      <c r="I4" s="295"/>
    </row>
    <row r="5" spans="1:9" ht="15.75" thickBot="1" x14ac:dyDescent="0.3"/>
    <row r="6" spans="1:9" ht="27.6" customHeight="1" thickBot="1" x14ac:dyDescent="0.3">
      <c r="A6" s="296" t="s">
        <v>0</v>
      </c>
      <c r="B6" s="296" t="s">
        <v>1</v>
      </c>
      <c r="C6" s="296" t="s">
        <v>2</v>
      </c>
      <c r="D6" s="296"/>
      <c r="E6" s="296" t="s">
        <v>3</v>
      </c>
      <c r="F6" s="296"/>
      <c r="G6" s="296" t="s">
        <v>793</v>
      </c>
      <c r="H6" s="296" t="s">
        <v>4</v>
      </c>
      <c r="I6" s="296" t="s">
        <v>794</v>
      </c>
    </row>
    <row r="7" spans="1:9" ht="29.45" customHeight="1" thickBot="1" x14ac:dyDescent="0.3">
      <c r="A7" s="296"/>
      <c r="B7" s="296"/>
      <c r="C7" s="275" t="s">
        <v>5</v>
      </c>
      <c r="D7" s="275" t="s">
        <v>6</v>
      </c>
      <c r="E7" s="275" t="s">
        <v>5</v>
      </c>
      <c r="F7" s="275" t="s">
        <v>6</v>
      </c>
      <c r="G7" s="296"/>
      <c r="H7" s="296"/>
      <c r="I7" s="296"/>
    </row>
    <row r="8" spans="1:9" ht="15.75" thickBot="1" x14ac:dyDescent="0.3">
      <c r="A8" s="77"/>
      <c r="B8" s="78" t="s">
        <v>442</v>
      </c>
      <c r="C8" s="78"/>
      <c r="D8" s="78"/>
      <c r="E8" s="78"/>
      <c r="F8" s="78"/>
      <c r="G8" s="78"/>
      <c r="H8" s="78"/>
      <c r="I8" s="79"/>
    </row>
    <row r="9" spans="1:9" s="1" customFormat="1" ht="12.75" x14ac:dyDescent="0.2">
      <c r="A9" s="46">
        <v>1</v>
      </c>
      <c r="B9" s="199" t="s">
        <v>443</v>
      </c>
      <c r="C9" s="5" t="s">
        <v>14</v>
      </c>
      <c r="D9" s="212" t="s">
        <v>444</v>
      </c>
      <c r="E9" s="33"/>
      <c r="F9" s="33"/>
      <c r="G9" s="5">
        <v>1</v>
      </c>
      <c r="H9" s="6"/>
      <c r="I9" s="7">
        <f t="shared" ref="I9:I20" si="0">G9*ROUND(H9, 2)</f>
        <v>0</v>
      </c>
    </row>
    <row r="10" spans="1:9" s="1" customFormat="1" ht="12.75" x14ac:dyDescent="0.2">
      <c r="A10" s="29">
        <v>2</v>
      </c>
      <c r="B10" s="202" t="s">
        <v>445</v>
      </c>
      <c r="C10" s="2" t="s">
        <v>14</v>
      </c>
      <c r="D10" s="213" t="s">
        <v>446</v>
      </c>
      <c r="E10" s="13"/>
      <c r="F10" s="13"/>
      <c r="G10" s="2">
        <v>1</v>
      </c>
      <c r="H10" s="3"/>
      <c r="I10" s="8">
        <f t="shared" si="0"/>
        <v>0</v>
      </c>
    </row>
    <row r="11" spans="1:9" s="1" customFormat="1" ht="12.75" x14ac:dyDescent="0.2">
      <c r="A11" s="29">
        <v>3</v>
      </c>
      <c r="B11" s="202" t="s">
        <v>447</v>
      </c>
      <c r="C11" s="2" t="s">
        <v>14</v>
      </c>
      <c r="D11" s="213" t="s">
        <v>448</v>
      </c>
      <c r="E11" s="13"/>
      <c r="F11" s="13"/>
      <c r="G11" s="2">
        <v>1</v>
      </c>
      <c r="H11" s="3"/>
      <c r="I11" s="8">
        <f t="shared" si="0"/>
        <v>0</v>
      </c>
    </row>
    <row r="12" spans="1:9" s="1" customFormat="1" ht="12.75" x14ac:dyDescent="0.2">
      <c r="A12" s="29">
        <v>4</v>
      </c>
      <c r="B12" s="202" t="s">
        <v>449</v>
      </c>
      <c r="C12" s="2" t="s">
        <v>14</v>
      </c>
      <c r="D12" s="213" t="s">
        <v>450</v>
      </c>
      <c r="E12" s="13"/>
      <c r="F12" s="13"/>
      <c r="G12" s="2">
        <v>1</v>
      </c>
      <c r="H12" s="3"/>
      <c r="I12" s="8">
        <f t="shared" si="0"/>
        <v>0</v>
      </c>
    </row>
    <row r="13" spans="1:9" s="1" customFormat="1" ht="12.75" x14ac:dyDescent="0.25">
      <c r="A13" s="29">
        <v>5</v>
      </c>
      <c r="B13" s="133" t="s">
        <v>451</v>
      </c>
      <c r="C13" s="2" t="s">
        <v>14</v>
      </c>
      <c r="D13" s="17" t="s">
        <v>452</v>
      </c>
      <c r="E13" s="13"/>
      <c r="F13" s="13"/>
      <c r="G13" s="2">
        <v>2</v>
      </c>
      <c r="H13" s="3"/>
      <c r="I13" s="8">
        <f t="shared" si="0"/>
        <v>0</v>
      </c>
    </row>
    <row r="14" spans="1:9" s="1" customFormat="1" ht="13.5" thickBot="1" x14ac:dyDescent="0.25">
      <c r="A14" s="30">
        <v>6</v>
      </c>
      <c r="B14" s="211" t="s">
        <v>453</v>
      </c>
      <c r="C14" s="9" t="s">
        <v>454</v>
      </c>
      <c r="D14" s="214" t="s">
        <v>455</v>
      </c>
      <c r="E14" s="31"/>
      <c r="F14" s="31"/>
      <c r="G14" s="9">
        <v>1</v>
      </c>
      <c r="H14" s="10"/>
      <c r="I14" s="11">
        <f t="shared" si="0"/>
        <v>0</v>
      </c>
    </row>
    <row r="15" spans="1:9" ht="15.75" thickBot="1" x14ac:dyDescent="0.3">
      <c r="A15" s="77"/>
      <c r="B15" s="78" t="s">
        <v>456</v>
      </c>
      <c r="C15" s="78"/>
      <c r="D15" s="78"/>
      <c r="E15" s="78"/>
      <c r="F15" s="78"/>
      <c r="G15" s="78"/>
      <c r="H15" s="78"/>
      <c r="I15" s="79"/>
    </row>
    <row r="16" spans="1:9" s="1" customFormat="1" ht="12.75" x14ac:dyDescent="0.2">
      <c r="A16" s="46">
        <v>7</v>
      </c>
      <c r="B16" s="199" t="s">
        <v>17</v>
      </c>
      <c r="C16" s="132" t="s">
        <v>457</v>
      </c>
      <c r="D16" s="200">
        <v>8194</v>
      </c>
      <c r="E16" s="33"/>
      <c r="F16" s="33"/>
      <c r="G16" s="5">
        <v>1</v>
      </c>
      <c r="H16" s="6"/>
      <c r="I16" s="7">
        <f t="shared" si="0"/>
        <v>0</v>
      </c>
    </row>
    <row r="17" spans="1:9" s="1" customFormat="1" ht="13.5" thickBot="1" x14ac:dyDescent="0.25">
      <c r="A17" s="30">
        <v>8</v>
      </c>
      <c r="B17" s="211" t="s">
        <v>458</v>
      </c>
      <c r="C17" s="69" t="s">
        <v>457</v>
      </c>
      <c r="D17" s="207">
        <v>8111</v>
      </c>
      <c r="E17" s="31"/>
      <c r="F17" s="31"/>
      <c r="G17" s="9">
        <v>1</v>
      </c>
      <c r="H17" s="10"/>
      <c r="I17" s="11">
        <f t="shared" ref="I17" si="1">G17*ROUND(H17, 2)</f>
        <v>0</v>
      </c>
    </row>
    <row r="18" spans="1:9" ht="15.75" thickBot="1" x14ac:dyDescent="0.3">
      <c r="A18" s="77"/>
      <c r="B18" s="78" t="s">
        <v>459</v>
      </c>
      <c r="C18" s="78"/>
      <c r="D18" s="78"/>
      <c r="E18" s="78"/>
      <c r="F18" s="78"/>
      <c r="G18" s="78"/>
      <c r="H18" s="78"/>
      <c r="I18" s="79"/>
    </row>
    <row r="19" spans="1:9" s="1" customFormat="1" ht="12.75" x14ac:dyDescent="0.2">
      <c r="A19" s="46">
        <v>9</v>
      </c>
      <c r="B19" s="137" t="s">
        <v>460</v>
      </c>
      <c r="C19" s="132" t="s">
        <v>353</v>
      </c>
      <c r="D19" s="138" t="s">
        <v>461</v>
      </c>
      <c r="E19" s="271"/>
      <c r="F19" s="33"/>
      <c r="G19" s="90">
        <v>10</v>
      </c>
      <c r="H19" s="6"/>
      <c r="I19" s="7">
        <f t="shared" si="0"/>
        <v>0</v>
      </c>
    </row>
    <row r="20" spans="1:9" s="1" customFormat="1" ht="12.75" x14ac:dyDescent="0.2">
      <c r="A20" s="29">
        <v>10</v>
      </c>
      <c r="B20" s="133" t="s">
        <v>462</v>
      </c>
      <c r="C20" s="40" t="s">
        <v>353</v>
      </c>
      <c r="D20" s="17" t="s">
        <v>461</v>
      </c>
      <c r="E20" s="13"/>
      <c r="F20" s="13"/>
      <c r="G20" s="96">
        <v>10</v>
      </c>
      <c r="H20" s="3"/>
      <c r="I20" s="8">
        <f t="shared" si="0"/>
        <v>0</v>
      </c>
    </row>
    <row r="21" spans="1:9" s="1" customFormat="1" ht="12.75" x14ac:dyDescent="0.2">
      <c r="A21" s="29">
        <v>11</v>
      </c>
      <c r="B21" s="133" t="s">
        <v>463</v>
      </c>
      <c r="C21" s="40" t="s">
        <v>353</v>
      </c>
      <c r="D21" s="17" t="s">
        <v>461</v>
      </c>
      <c r="E21" s="32"/>
      <c r="F21" s="32"/>
      <c r="G21" s="96">
        <v>10</v>
      </c>
      <c r="H21" s="3"/>
      <c r="I21" s="8">
        <f t="shared" ref="I21:I25" si="2">G21*ROUND(H21, 2)</f>
        <v>0</v>
      </c>
    </row>
    <row r="22" spans="1:9" s="1" customFormat="1" ht="12.75" x14ac:dyDescent="0.2">
      <c r="A22" s="29">
        <v>12</v>
      </c>
      <c r="B22" s="133" t="s">
        <v>464</v>
      </c>
      <c r="C22" s="40" t="s">
        <v>12</v>
      </c>
      <c r="D22" s="17" t="s">
        <v>465</v>
      </c>
      <c r="E22" s="32"/>
      <c r="F22" s="32"/>
      <c r="G22" s="96">
        <v>10</v>
      </c>
      <c r="H22" s="3"/>
      <c r="I22" s="8">
        <f t="shared" si="2"/>
        <v>0</v>
      </c>
    </row>
    <row r="23" spans="1:9" s="1" customFormat="1" ht="13.5" thickBot="1" x14ac:dyDescent="0.25">
      <c r="A23" s="30">
        <v>13</v>
      </c>
      <c r="B23" s="139" t="s">
        <v>466</v>
      </c>
      <c r="C23" s="69" t="s">
        <v>12</v>
      </c>
      <c r="D23" s="65" t="s">
        <v>467</v>
      </c>
      <c r="E23" s="31"/>
      <c r="F23" s="31"/>
      <c r="G23" s="102">
        <v>10</v>
      </c>
      <c r="H23" s="10"/>
      <c r="I23" s="11">
        <f t="shared" si="2"/>
        <v>0</v>
      </c>
    </row>
    <row r="24" spans="1:9" ht="15.75" thickBot="1" x14ac:dyDescent="0.3">
      <c r="A24" s="77"/>
      <c r="B24" s="78" t="s">
        <v>468</v>
      </c>
      <c r="C24" s="78"/>
      <c r="D24" s="78"/>
      <c r="E24" s="78"/>
      <c r="F24" s="78"/>
      <c r="G24" s="78"/>
      <c r="H24" s="78"/>
      <c r="I24" s="79"/>
    </row>
    <row r="25" spans="1:9" s="1" customFormat="1" ht="13.5" thickBot="1" x14ac:dyDescent="0.3">
      <c r="A25" s="83">
        <v>14</v>
      </c>
      <c r="B25" s="215" t="s">
        <v>469</v>
      </c>
      <c r="C25" s="84" t="s">
        <v>470</v>
      </c>
      <c r="D25" s="84" t="s">
        <v>471</v>
      </c>
      <c r="E25" s="268"/>
      <c r="F25" s="268"/>
      <c r="G25" s="84">
        <v>5</v>
      </c>
      <c r="H25" s="85"/>
      <c r="I25" s="86">
        <f t="shared" si="2"/>
        <v>0</v>
      </c>
    </row>
    <row r="26" spans="1:9" ht="15.75" thickBot="1" x14ac:dyDescent="0.3">
      <c r="A26" s="77"/>
      <c r="B26" s="78" t="s">
        <v>472</v>
      </c>
      <c r="C26" s="78"/>
      <c r="D26" s="78"/>
      <c r="E26" s="78"/>
      <c r="F26" s="78"/>
      <c r="G26" s="78"/>
      <c r="H26" s="78"/>
      <c r="I26" s="79"/>
    </row>
    <row r="27" spans="1:9" s="1" customFormat="1" ht="12.75" x14ac:dyDescent="0.25">
      <c r="A27" s="46">
        <v>15</v>
      </c>
      <c r="B27" s="216" t="s">
        <v>473</v>
      </c>
      <c r="C27" s="5" t="s">
        <v>474</v>
      </c>
      <c r="D27" s="5" t="s">
        <v>475</v>
      </c>
      <c r="E27" s="45"/>
      <c r="F27" s="45"/>
      <c r="G27" s="5">
        <v>1</v>
      </c>
      <c r="H27" s="3"/>
      <c r="I27" s="8">
        <f t="shared" ref="I27:I28" si="3">G27*ROUND(H27, 2)</f>
        <v>0</v>
      </c>
    </row>
    <row r="28" spans="1:9" s="1" customFormat="1" ht="13.5" thickBot="1" x14ac:dyDescent="0.3">
      <c r="A28" s="30">
        <v>16</v>
      </c>
      <c r="B28" s="206" t="s">
        <v>476</v>
      </c>
      <c r="C28" s="9" t="s">
        <v>474</v>
      </c>
      <c r="D28" s="9" t="s">
        <v>477</v>
      </c>
      <c r="E28" s="31"/>
      <c r="F28" s="31"/>
      <c r="G28" s="9">
        <v>1</v>
      </c>
      <c r="H28" s="3"/>
      <c r="I28" s="8">
        <f t="shared" si="3"/>
        <v>0</v>
      </c>
    </row>
    <row r="29" spans="1:9" ht="15.75" thickBot="1" x14ac:dyDescent="0.3">
      <c r="A29" s="77"/>
      <c r="B29" s="78" t="s">
        <v>478</v>
      </c>
      <c r="C29" s="78"/>
      <c r="D29" s="78"/>
      <c r="E29" s="78"/>
      <c r="F29" s="78"/>
      <c r="G29" s="78"/>
      <c r="H29" s="78"/>
      <c r="I29" s="79"/>
    </row>
    <row r="30" spans="1:9" s="1" customFormat="1" ht="12.75" x14ac:dyDescent="0.25">
      <c r="A30" s="46">
        <v>17</v>
      </c>
      <c r="B30" s="216" t="s">
        <v>479</v>
      </c>
      <c r="C30" s="5" t="s">
        <v>480</v>
      </c>
      <c r="D30" s="5" t="s">
        <v>481</v>
      </c>
      <c r="E30" s="45"/>
      <c r="F30" s="45"/>
      <c r="G30" s="5">
        <v>1</v>
      </c>
      <c r="H30" s="3"/>
      <c r="I30" s="8">
        <f t="shared" ref="I30:I32" si="4">G30*ROUND(H30, 2)</f>
        <v>0</v>
      </c>
    </row>
    <row r="31" spans="1:9" s="1" customFormat="1" ht="12.75" x14ac:dyDescent="0.25">
      <c r="A31" s="29">
        <v>18</v>
      </c>
      <c r="B31" s="217" t="s">
        <v>482</v>
      </c>
      <c r="C31" s="2" t="s">
        <v>483</v>
      </c>
      <c r="D31" s="2" t="s">
        <v>484</v>
      </c>
      <c r="E31" s="32"/>
      <c r="F31" s="32"/>
      <c r="G31" s="2">
        <v>2</v>
      </c>
      <c r="H31" s="3"/>
      <c r="I31" s="8">
        <f t="shared" si="4"/>
        <v>0</v>
      </c>
    </row>
    <row r="32" spans="1:9" s="1" customFormat="1" ht="13.5" thickBot="1" x14ac:dyDescent="0.3">
      <c r="A32" s="30">
        <v>19</v>
      </c>
      <c r="B32" s="206" t="s">
        <v>485</v>
      </c>
      <c r="C32" s="9" t="s">
        <v>486</v>
      </c>
      <c r="D32" s="9" t="s">
        <v>487</v>
      </c>
      <c r="E32" s="31"/>
      <c r="F32" s="31"/>
      <c r="G32" s="9">
        <v>1</v>
      </c>
      <c r="H32" s="3"/>
      <c r="I32" s="8">
        <f t="shared" si="4"/>
        <v>0</v>
      </c>
    </row>
    <row r="33" spans="1:9" s="1" customFormat="1" ht="13.5" thickBot="1" x14ac:dyDescent="0.3">
      <c r="A33" s="4"/>
      <c r="B33" s="25"/>
      <c r="C33" s="25"/>
      <c r="D33" s="25"/>
      <c r="E33" s="25"/>
      <c r="F33" s="25"/>
      <c r="G33" s="4"/>
      <c r="H33" s="66" t="s">
        <v>9</v>
      </c>
      <c r="I33" s="67">
        <f>SUM(I8:I32)</f>
        <v>0</v>
      </c>
    </row>
    <row r="34" spans="1:9" x14ac:dyDescent="0.25">
      <c r="A34" s="26"/>
      <c r="B34" s="27"/>
      <c r="C34" s="27"/>
      <c r="D34" s="27"/>
      <c r="E34" s="27"/>
      <c r="F34" s="27"/>
      <c r="G34" s="26"/>
      <c r="H34" s="28"/>
      <c r="I34" s="28"/>
    </row>
    <row r="35" spans="1:9" ht="74.25" customHeight="1" x14ac:dyDescent="0.25">
      <c r="A35" s="297" t="s">
        <v>13</v>
      </c>
      <c r="B35" s="298"/>
      <c r="C35" s="298"/>
      <c r="D35" s="298"/>
      <c r="E35" s="298"/>
      <c r="F35" s="298"/>
      <c r="G35" s="298"/>
      <c r="H35" s="298"/>
      <c r="I35" s="298"/>
    </row>
    <row r="36" spans="1:9" hidden="1" x14ac:dyDescent="0.25"/>
    <row r="37" spans="1:9" hidden="1" x14ac:dyDescent="0.25"/>
    <row r="38" spans="1:9" hidden="1" x14ac:dyDescent="0.25"/>
    <row r="41" spans="1:9" x14ac:dyDescent="0.25">
      <c r="A41" s="287" t="s">
        <v>809</v>
      </c>
      <c r="B41" s="287"/>
      <c r="E41" s="288" t="s">
        <v>810</v>
      </c>
      <c r="F41" s="288"/>
    </row>
    <row r="42" spans="1:9" ht="30" customHeight="1" x14ac:dyDescent="0.25">
      <c r="E42" s="289" t="s">
        <v>811</v>
      </c>
      <c r="F42" s="289"/>
    </row>
  </sheetData>
  <sheetProtection algorithmName="SHA-512" hashValue="/mZoOaeA8+hC8vHh+yZYOuWqDEjjAWymjeXR9akROvQX1siI8WhdlN0ivJw3JMZIMNLisPe0DiZxEdjHHpxOAg==" saltValue="UZoz57HNw+MsWYMAwnYIBw==" spinCount="100000" sheet="1" objects="1" scenarios="1"/>
  <mergeCells count="16">
    <mergeCell ref="A41:B41"/>
    <mergeCell ref="E41:F41"/>
    <mergeCell ref="E42:F42"/>
    <mergeCell ref="I6:I7"/>
    <mergeCell ref="A35:I35"/>
    <mergeCell ref="A1:F1"/>
    <mergeCell ref="G1:I1"/>
    <mergeCell ref="A2:I2"/>
    <mergeCell ref="A4:I4"/>
    <mergeCell ref="A6:A7"/>
    <mergeCell ref="B6:B7"/>
    <mergeCell ref="C6:D6"/>
    <mergeCell ref="E6:F6"/>
    <mergeCell ref="G6:G7"/>
    <mergeCell ref="H6:H7"/>
    <mergeCell ref="A3:I3"/>
  </mergeCells>
  <pageMargins left="0.7" right="0.7" top="0.78740157499999996" bottom="0.78740157499999996" header="0.3" footer="0.3"/>
  <pageSetup paperSize="9" scale="71" fitToHeight="0" orientation="landscape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26"/>
  <sheetViews>
    <sheetView view="pageBreakPreview" zoomScale="60" zoomScaleNormal="100" workbookViewId="0">
      <selection activeCell="K23" sqref="K23"/>
    </sheetView>
  </sheetViews>
  <sheetFormatPr defaultColWidth="9.140625" defaultRowHeight="15" x14ac:dyDescent="0.25"/>
  <cols>
    <col min="1" max="1" width="5.7109375" style="280" customWidth="1"/>
    <col min="2" max="2" width="42.28515625" style="279" bestFit="1" customWidth="1"/>
    <col min="3" max="3" width="18" style="279" customWidth="1"/>
    <col min="4" max="4" width="17" style="279" customWidth="1"/>
    <col min="5" max="5" width="24.7109375" style="279" customWidth="1"/>
    <col min="6" max="6" width="19.5703125" style="279" customWidth="1"/>
    <col min="7" max="7" width="12.7109375" style="280" customWidth="1"/>
    <col min="8" max="8" width="16.7109375" style="22" customWidth="1"/>
    <col min="9" max="9" width="18.7109375" style="22" customWidth="1"/>
    <col min="10" max="256" width="9.140625" style="22"/>
    <col min="257" max="257" width="5.7109375" style="22" customWidth="1"/>
    <col min="258" max="258" width="42.7109375" style="22" customWidth="1"/>
    <col min="259" max="259" width="24.7109375" style="22" customWidth="1"/>
    <col min="260" max="260" width="16.7109375" style="22" customWidth="1"/>
    <col min="261" max="261" width="24.7109375" style="22" customWidth="1"/>
    <col min="262" max="262" width="16.7109375" style="22" customWidth="1"/>
    <col min="263" max="263" width="12.7109375" style="22" customWidth="1"/>
    <col min="264" max="264" width="16.7109375" style="22" customWidth="1"/>
    <col min="265" max="265" width="18.7109375" style="22" customWidth="1"/>
    <col min="266" max="512" width="9.140625" style="22"/>
    <col min="513" max="513" width="5.7109375" style="22" customWidth="1"/>
    <col min="514" max="514" width="42.7109375" style="22" customWidth="1"/>
    <col min="515" max="515" width="24.7109375" style="22" customWidth="1"/>
    <col min="516" max="516" width="16.7109375" style="22" customWidth="1"/>
    <col min="517" max="517" width="24.7109375" style="22" customWidth="1"/>
    <col min="518" max="518" width="16.7109375" style="22" customWidth="1"/>
    <col min="519" max="519" width="12.7109375" style="22" customWidth="1"/>
    <col min="520" max="520" width="16.7109375" style="22" customWidth="1"/>
    <col min="521" max="521" width="18.7109375" style="22" customWidth="1"/>
    <col min="522" max="768" width="9.140625" style="22"/>
    <col min="769" max="769" width="5.7109375" style="22" customWidth="1"/>
    <col min="770" max="770" width="42.7109375" style="22" customWidth="1"/>
    <col min="771" max="771" width="24.7109375" style="22" customWidth="1"/>
    <col min="772" max="772" width="16.7109375" style="22" customWidth="1"/>
    <col min="773" max="773" width="24.7109375" style="22" customWidth="1"/>
    <col min="774" max="774" width="16.7109375" style="22" customWidth="1"/>
    <col min="775" max="775" width="12.7109375" style="22" customWidth="1"/>
    <col min="776" max="776" width="16.7109375" style="22" customWidth="1"/>
    <col min="777" max="777" width="18.7109375" style="22" customWidth="1"/>
    <col min="778" max="1024" width="9.140625" style="22"/>
    <col min="1025" max="1025" width="5.7109375" style="22" customWidth="1"/>
    <col min="1026" max="1026" width="42.7109375" style="22" customWidth="1"/>
    <col min="1027" max="1027" width="24.7109375" style="22" customWidth="1"/>
    <col min="1028" max="1028" width="16.7109375" style="22" customWidth="1"/>
    <col min="1029" max="1029" width="24.7109375" style="22" customWidth="1"/>
    <col min="1030" max="1030" width="16.7109375" style="22" customWidth="1"/>
    <col min="1031" max="1031" width="12.7109375" style="22" customWidth="1"/>
    <col min="1032" max="1032" width="16.7109375" style="22" customWidth="1"/>
    <col min="1033" max="1033" width="18.7109375" style="22" customWidth="1"/>
    <col min="1034" max="1280" width="9.140625" style="22"/>
    <col min="1281" max="1281" width="5.7109375" style="22" customWidth="1"/>
    <col min="1282" max="1282" width="42.7109375" style="22" customWidth="1"/>
    <col min="1283" max="1283" width="24.7109375" style="22" customWidth="1"/>
    <col min="1284" max="1284" width="16.7109375" style="22" customWidth="1"/>
    <col min="1285" max="1285" width="24.7109375" style="22" customWidth="1"/>
    <col min="1286" max="1286" width="16.7109375" style="22" customWidth="1"/>
    <col min="1287" max="1287" width="12.7109375" style="22" customWidth="1"/>
    <col min="1288" max="1288" width="16.7109375" style="22" customWidth="1"/>
    <col min="1289" max="1289" width="18.7109375" style="22" customWidth="1"/>
    <col min="1290" max="1536" width="9.140625" style="22"/>
    <col min="1537" max="1537" width="5.7109375" style="22" customWidth="1"/>
    <col min="1538" max="1538" width="42.7109375" style="22" customWidth="1"/>
    <col min="1539" max="1539" width="24.7109375" style="22" customWidth="1"/>
    <col min="1540" max="1540" width="16.7109375" style="22" customWidth="1"/>
    <col min="1541" max="1541" width="24.7109375" style="22" customWidth="1"/>
    <col min="1542" max="1542" width="16.7109375" style="22" customWidth="1"/>
    <col min="1543" max="1543" width="12.7109375" style="22" customWidth="1"/>
    <col min="1544" max="1544" width="16.7109375" style="22" customWidth="1"/>
    <col min="1545" max="1545" width="18.7109375" style="22" customWidth="1"/>
    <col min="1546" max="1792" width="9.140625" style="22"/>
    <col min="1793" max="1793" width="5.7109375" style="22" customWidth="1"/>
    <col min="1794" max="1794" width="42.7109375" style="22" customWidth="1"/>
    <col min="1795" max="1795" width="24.7109375" style="22" customWidth="1"/>
    <col min="1796" max="1796" width="16.7109375" style="22" customWidth="1"/>
    <col min="1797" max="1797" width="24.7109375" style="22" customWidth="1"/>
    <col min="1798" max="1798" width="16.7109375" style="22" customWidth="1"/>
    <col min="1799" max="1799" width="12.7109375" style="22" customWidth="1"/>
    <col min="1800" max="1800" width="16.7109375" style="22" customWidth="1"/>
    <col min="1801" max="1801" width="18.7109375" style="22" customWidth="1"/>
    <col min="1802" max="2048" width="9.140625" style="22"/>
    <col min="2049" max="2049" width="5.7109375" style="22" customWidth="1"/>
    <col min="2050" max="2050" width="42.7109375" style="22" customWidth="1"/>
    <col min="2051" max="2051" width="24.7109375" style="22" customWidth="1"/>
    <col min="2052" max="2052" width="16.7109375" style="22" customWidth="1"/>
    <col min="2053" max="2053" width="24.7109375" style="22" customWidth="1"/>
    <col min="2054" max="2054" width="16.7109375" style="22" customWidth="1"/>
    <col min="2055" max="2055" width="12.7109375" style="22" customWidth="1"/>
    <col min="2056" max="2056" width="16.7109375" style="22" customWidth="1"/>
    <col min="2057" max="2057" width="18.7109375" style="22" customWidth="1"/>
    <col min="2058" max="2304" width="9.140625" style="22"/>
    <col min="2305" max="2305" width="5.7109375" style="22" customWidth="1"/>
    <col min="2306" max="2306" width="42.7109375" style="22" customWidth="1"/>
    <col min="2307" max="2307" width="24.7109375" style="22" customWidth="1"/>
    <col min="2308" max="2308" width="16.7109375" style="22" customWidth="1"/>
    <col min="2309" max="2309" width="24.7109375" style="22" customWidth="1"/>
    <col min="2310" max="2310" width="16.7109375" style="22" customWidth="1"/>
    <col min="2311" max="2311" width="12.7109375" style="22" customWidth="1"/>
    <col min="2312" max="2312" width="16.7109375" style="22" customWidth="1"/>
    <col min="2313" max="2313" width="18.7109375" style="22" customWidth="1"/>
    <col min="2314" max="2560" width="9.140625" style="22"/>
    <col min="2561" max="2561" width="5.7109375" style="22" customWidth="1"/>
    <col min="2562" max="2562" width="42.7109375" style="22" customWidth="1"/>
    <col min="2563" max="2563" width="24.7109375" style="22" customWidth="1"/>
    <col min="2564" max="2564" width="16.7109375" style="22" customWidth="1"/>
    <col min="2565" max="2565" width="24.7109375" style="22" customWidth="1"/>
    <col min="2566" max="2566" width="16.7109375" style="22" customWidth="1"/>
    <col min="2567" max="2567" width="12.7109375" style="22" customWidth="1"/>
    <col min="2568" max="2568" width="16.7109375" style="22" customWidth="1"/>
    <col min="2569" max="2569" width="18.7109375" style="22" customWidth="1"/>
    <col min="2570" max="2816" width="9.140625" style="22"/>
    <col min="2817" max="2817" width="5.7109375" style="22" customWidth="1"/>
    <col min="2818" max="2818" width="42.7109375" style="22" customWidth="1"/>
    <col min="2819" max="2819" width="24.7109375" style="22" customWidth="1"/>
    <col min="2820" max="2820" width="16.7109375" style="22" customWidth="1"/>
    <col min="2821" max="2821" width="24.7109375" style="22" customWidth="1"/>
    <col min="2822" max="2822" width="16.7109375" style="22" customWidth="1"/>
    <col min="2823" max="2823" width="12.7109375" style="22" customWidth="1"/>
    <col min="2824" max="2824" width="16.7109375" style="22" customWidth="1"/>
    <col min="2825" max="2825" width="18.7109375" style="22" customWidth="1"/>
    <col min="2826" max="3072" width="9.140625" style="22"/>
    <col min="3073" max="3073" width="5.7109375" style="22" customWidth="1"/>
    <col min="3074" max="3074" width="42.7109375" style="22" customWidth="1"/>
    <col min="3075" max="3075" width="24.7109375" style="22" customWidth="1"/>
    <col min="3076" max="3076" width="16.7109375" style="22" customWidth="1"/>
    <col min="3077" max="3077" width="24.7109375" style="22" customWidth="1"/>
    <col min="3078" max="3078" width="16.7109375" style="22" customWidth="1"/>
    <col min="3079" max="3079" width="12.7109375" style="22" customWidth="1"/>
    <col min="3080" max="3080" width="16.7109375" style="22" customWidth="1"/>
    <col min="3081" max="3081" width="18.7109375" style="22" customWidth="1"/>
    <col min="3082" max="3328" width="9.140625" style="22"/>
    <col min="3329" max="3329" width="5.7109375" style="22" customWidth="1"/>
    <col min="3330" max="3330" width="42.7109375" style="22" customWidth="1"/>
    <col min="3331" max="3331" width="24.7109375" style="22" customWidth="1"/>
    <col min="3332" max="3332" width="16.7109375" style="22" customWidth="1"/>
    <col min="3333" max="3333" width="24.7109375" style="22" customWidth="1"/>
    <col min="3334" max="3334" width="16.7109375" style="22" customWidth="1"/>
    <col min="3335" max="3335" width="12.7109375" style="22" customWidth="1"/>
    <col min="3336" max="3336" width="16.7109375" style="22" customWidth="1"/>
    <col min="3337" max="3337" width="18.7109375" style="22" customWidth="1"/>
    <col min="3338" max="3584" width="9.140625" style="22"/>
    <col min="3585" max="3585" width="5.7109375" style="22" customWidth="1"/>
    <col min="3586" max="3586" width="42.7109375" style="22" customWidth="1"/>
    <col min="3587" max="3587" width="24.7109375" style="22" customWidth="1"/>
    <col min="3588" max="3588" width="16.7109375" style="22" customWidth="1"/>
    <col min="3589" max="3589" width="24.7109375" style="22" customWidth="1"/>
    <col min="3590" max="3590" width="16.7109375" style="22" customWidth="1"/>
    <col min="3591" max="3591" width="12.7109375" style="22" customWidth="1"/>
    <col min="3592" max="3592" width="16.7109375" style="22" customWidth="1"/>
    <col min="3593" max="3593" width="18.7109375" style="22" customWidth="1"/>
    <col min="3594" max="3840" width="9.140625" style="22"/>
    <col min="3841" max="3841" width="5.7109375" style="22" customWidth="1"/>
    <col min="3842" max="3842" width="42.7109375" style="22" customWidth="1"/>
    <col min="3843" max="3843" width="24.7109375" style="22" customWidth="1"/>
    <col min="3844" max="3844" width="16.7109375" style="22" customWidth="1"/>
    <col min="3845" max="3845" width="24.7109375" style="22" customWidth="1"/>
    <col min="3846" max="3846" width="16.7109375" style="22" customWidth="1"/>
    <col min="3847" max="3847" width="12.7109375" style="22" customWidth="1"/>
    <col min="3848" max="3848" width="16.7109375" style="22" customWidth="1"/>
    <col min="3849" max="3849" width="18.7109375" style="22" customWidth="1"/>
    <col min="3850" max="4096" width="9.140625" style="22"/>
    <col min="4097" max="4097" width="5.7109375" style="22" customWidth="1"/>
    <col min="4098" max="4098" width="42.7109375" style="22" customWidth="1"/>
    <col min="4099" max="4099" width="24.7109375" style="22" customWidth="1"/>
    <col min="4100" max="4100" width="16.7109375" style="22" customWidth="1"/>
    <col min="4101" max="4101" width="24.7109375" style="22" customWidth="1"/>
    <col min="4102" max="4102" width="16.7109375" style="22" customWidth="1"/>
    <col min="4103" max="4103" width="12.7109375" style="22" customWidth="1"/>
    <col min="4104" max="4104" width="16.7109375" style="22" customWidth="1"/>
    <col min="4105" max="4105" width="18.7109375" style="22" customWidth="1"/>
    <col min="4106" max="4352" width="9.140625" style="22"/>
    <col min="4353" max="4353" width="5.7109375" style="22" customWidth="1"/>
    <col min="4354" max="4354" width="42.7109375" style="22" customWidth="1"/>
    <col min="4355" max="4355" width="24.7109375" style="22" customWidth="1"/>
    <col min="4356" max="4356" width="16.7109375" style="22" customWidth="1"/>
    <col min="4357" max="4357" width="24.7109375" style="22" customWidth="1"/>
    <col min="4358" max="4358" width="16.7109375" style="22" customWidth="1"/>
    <col min="4359" max="4359" width="12.7109375" style="22" customWidth="1"/>
    <col min="4360" max="4360" width="16.7109375" style="22" customWidth="1"/>
    <col min="4361" max="4361" width="18.7109375" style="22" customWidth="1"/>
    <col min="4362" max="4608" width="9.140625" style="22"/>
    <col min="4609" max="4609" width="5.7109375" style="22" customWidth="1"/>
    <col min="4610" max="4610" width="42.7109375" style="22" customWidth="1"/>
    <col min="4611" max="4611" width="24.7109375" style="22" customWidth="1"/>
    <col min="4612" max="4612" width="16.7109375" style="22" customWidth="1"/>
    <col min="4613" max="4613" width="24.7109375" style="22" customWidth="1"/>
    <col min="4614" max="4614" width="16.7109375" style="22" customWidth="1"/>
    <col min="4615" max="4615" width="12.7109375" style="22" customWidth="1"/>
    <col min="4616" max="4616" width="16.7109375" style="22" customWidth="1"/>
    <col min="4617" max="4617" width="18.7109375" style="22" customWidth="1"/>
    <col min="4618" max="4864" width="9.140625" style="22"/>
    <col min="4865" max="4865" width="5.7109375" style="22" customWidth="1"/>
    <col min="4866" max="4866" width="42.7109375" style="22" customWidth="1"/>
    <col min="4867" max="4867" width="24.7109375" style="22" customWidth="1"/>
    <col min="4868" max="4868" width="16.7109375" style="22" customWidth="1"/>
    <col min="4869" max="4869" width="24.7109375" style="22" customWidth="1"/>
    <col min="4870" max="4870" width="16.7109375" style="22" customWidth="1"/>
    <col min="4871" max="4871" width="12.7109375" style="22" customWidth="1"/>
    <col min="4872" max="4872" width="16.7109375" style="22" customWidth="1"/>
    <col min="4873" max="4873" width="18.7109375" style="22" customWidth="1"/>
    <col min="4874" max="5120" width="9.140625" style="22"/>
    <col min="5121" max="5121" width="5.7109375" style="22" customWidth="1"/>
    <col min="5122" max="5122" width="42.7109375" style="22" customWidth="1"/>
    <col min="5123" max="5123" width="24.7109375" style="22" customWidth="1"/>
    <col min="5124" max="5124" width="16.7109375" style="22" customWidth="1"/>
    <col min="5125" max="5125" width="24.7109375" style="22" customWidth="1"/>
    <col min="5126" max="5126" width="16.7109375" style="22" customWidth="1"/>
    <col min="5127" max="5127" width="12.7109375" style="22" customWidth="1"/>
    <col min="5128" max="5128" width="16.7109375" style="22" customWidth="1"/>
    <col min="5129" max="5129" width="18.7109375" style="22" customWidth="1"/>
    <col min="5130" max="5376" width="9.140625" style="22"/>
    <col min="5377" max="5377" width="5.7109375" style="22" customWidth="1"/>
    <col min="5378" max="5378" width="42.7109375" style="22" customWidth="1"/>
    <col min="5379" max="5379" width="24.7109375" style="22" customWidth="1"/>
    <col min="5380" max="5380" width="16.7109375" style="22" customWidth="1"/>
    <col min="5381" max="5381" width="24.7109375" style="22" customWidth="1"/>
    <col min="5382" max="5382" width="16.7109375" style="22" customWidth="1"/>
    <col min="5383" max="5383" width="12.7109375" style="22" customWidth="1"/>
    <col min="5384" max="5384" width="16.7109375" style="22" customWidth="1"/>
    <col min="5385" max="5385" width="18.7109375" style="22" customWidth="1"/>
    <col min="5386" max="5632" width="9.140625" style="22"/>
    <col min="5633" max="5633" width="5.7109375" style="22" customWidth="1"/>
    <col min="5634" max="5634" width="42.7109375" style="22" customWidth="1"/>
    <col min="5635" max="5635" width="24.7109375" style="22" customWidth="1"/>
    <col min="5636" max="5636" width="16.7109375" style="22" customWidth="1"/>
    <col min="5637" max="5637" width="24.7109375" style="22" customWidth="1"/>
    <col min="5638" max="5638" width="16.7109375" style="22" customWidth="1"/>
    <col min="5639" max="5639" width="12.7109375" style="22" customWidth="1"/>
    <col min="5640" max="5640" width="16.7109375" style="22" customWidth="1"/>
    <col min="5641" max="5641" width="18.7109375" style="22" customWidth="1"/>
    <col min="5642" max="5888" width="9.140625" style="22"/>
    <col min="5889" max="5889" width="5.7109375" style="22" customWidth="1"/>
    <col min="5890" max="5890" width="42.7109375" style="22" customWidth="1"/>
    <col min="5891" max="5891" width="24.7109375" style="22" customWidth="1"/>
    <col min="5892" max="5892" width="16.7109375" style="22" customWidth="1"/>
    <col min="5893" max="5893" width="24.7109375" style="22" customWidth="1"/>
    <col min="5894" max="5894" width="16.7109375" style="22" customWidth="1"/>
    <col min="5895" max="5895" width="12.7109375" style="22" customWidth="1"/>
    <col min="5896" max="5896" width="16.7109375" style="22" customWidth="1"/>
    <col min="5897" max="5897" width="18.7109375" style="22" customWidth="1"/>
    <col min="5898" max="6144" width="9.140625" style="22"/>
    <col min="6145" max="6145" width="5.7109375" style="22" customWidth="1"/>
    <col min="6146" max="6146" width="42.7109375" style="22" customWidth="1"/>
    <col min="6147" max="6147" width="24.7109375" style="22" customWidth="1"/>
    <col min="6148" max="6148" width="16.7109375" style="22" customWidth="1"/>
    <col min="6149" max="6149" width="24.7109375" style="22" customWidth="1"/>
    <col min="6150" max="6150" width="16.7109375" style="22" customWidth="1"/>
    <col min="6151" max="6151" width="12.7109375" style="22" customWidth="1"/>
    <col min="6152" max="6152" width="16.7109375" style="22" customWidth="1"/>
    <col min="6153" max="6153" width="18.7109375" style="22" customWidth="1"/>
    <col min="6154" max="6400" width="9.140625" style="22"/>
    <col min="6401" max="6401" width="5.7109375" style="22" customWidth="1"/>
    <col min="6402" max="6402" width="42.7109375" style="22" customWidth="1"/>
    <col min="6403" max="6403" width="24.7109375" style="22" customWidth="1"/>
    <col min="6404" max="6404" width="16.7109375" style="22" customWidth="1"/>
    <col min="6405" max="6405" width="24.7109375" style="22" customWidth="1"/>
    <col min="6406" max="6406" width="16.7109375" style="22" customWidth="1"/>
    <col min="6407" max="6407" width="12.7109375" style="22" customWidth="1"/>
    <col min="6408" max="6408" width="16.7109375" style="22" customWidth="1"/>
    <col min="6409" max="6409" width="18.7109375" style="22" customWidth="1"/>
    <col min="6410" max="6656" width="9.140625" style="22"/>
    <col min="6657" max="6657" width="5.7109375" style="22" customWidth="1"/>
    <col min="6658" max="6658" width="42.7109375" style="22" customWidth="1"/>
    <col min="6659" max="6659" width="24.7109375" style="22" customWidth="1"/>
    <col min="6660" max="6660" width="16.7109375" style="22" customWidth="1"/>
    <col min="6661" max="6661" width="24.7109375" style="22" customWidth="1"/>
    <col min="6662" max="6662" width="16.7109375" style="22" customWidth="1"/>
    <col min="6663" max="6663" width="12.7109375" style="22" customWidth="1"/>
    <col min="6664" max="6664" width="16.7109375" style="22" customWidth="1"/>
    <col min="6665" max="6665" width="18.7109375" style="22" customWidth="1"/>
    <col min="6666" max="6912" width="9.140625" style="22"/>
    <col min="6913" max="6913" width="5.7109375" style="22" customWidth="1"/>
    <col min="6914" max="6914" width="42.7109375" style="22" customWidth="1"/>
    <col min="6915" max="6915" width="24.7109375" style="22" customWidth="1"/>
    <col min="6916" max="6916" width="16.7109375" style="22" customWidth="1"/>
    <col min="6917" max="6917" width="24.7109375" style="22" customWidth="1"/>
    <col min="6918" max="6918" width="16.7109375" style="22" customWidth="1"/>
    <col min="6919" max="6919" width="12.7109375" style="22" customWidth="1"/>
    <col min="6920" max="6920" width="16.7109375" style="22" customWidth="1"/>
    <col min="6921" max="6921" width="18.7109375" style="22" customWidth="1"/>
    <col min="6922" max="7168" width="9.140625" style="22"/>
    <col min="7169" max="7169" width="5.7109375" style="22" customWidth="1"/>
    <col min="7170" max="7170" width="42.7109375" style="22" customWidth="1"/>
    <col min="7171" max="7171" width="24.7109375" style="22" customWidth="1"/>
    <col min="7172" max="7172" width="16.7109375" style="22" customWidth="1"/>
    <col min="7173" max="7173" width="24.7109375" style="22" customWidth="1"/>
    <col min="7174" max="7174" width="16.7109375" style="22" customWidth="1"/>
    <col min="7175" max="7175" width="12.7109375" style="22" customWidth="1"/>
    <col min="7176" max="7176" width="16.7109375" style="22" customWidth="1"/>
    <col min="7177" max="7177" width="18.7109375" style="22" customWidth="1"/>
    <col min="7178" max="7424" width="9.140625" style="22"/>
    <col min="7425" max="7425" width="5.7109375" style="22" customWidth="1"/>
    <col min="7426" max="7426" width="42.7109375" style="22" customWidth="1"/>
    <col min="7427" max="7427" width="24.7109375" style="22" customWidth="1"/>
    <col min="7428" max="7428" width="16.7109375" style="22" customWidth="1"/>
    <col min="7429" max="7429" width="24.7109375" style="22" customWidth="1"/>
    <col min="7430" max="7430" width="16.7109375" style="22" customWidth="1"/>
    <col min="7431" max="7431" width="12.7109375" style="22" customWidth="1"/>
    <col min="7432" max="7432" width="16.7109375" style="22" customWidth="1"/>
    <col min="7433" max="7433" width="18.7109375" style="22" customWidth="1"/>
    <col min="7434" max="7680" width="9.140625" style="22"/>
    <col min="7681" max="7681" width="5.7109375" style="22" customWidth="1"/>
    <col min="7682" max="7682" width="42.7109375" style="22" customWidth="1"/>
    <col min="7683" max="7683" width="24.7109375" style="22" customWidth="1"/>
    <col min="7684" max="7684" width="16.7109375" style="22" customWidth="1"/>
    <col min="7685" max="7685" width="24.7109375" style="22" customWidth="1"/>
    <col min="7686" max="7686" width="16.7109375" style="22" customWidth="1"/>
    <col min="7687" max="7687" width="12.7109375" style="22" customWidth="1"/>
    <col min="7688" max="7688" width="16.7109375" style="22" customWidth="1"/>
    <col min="7689" max="7689" width="18.7109375" style="22" customWidth="1"/>
    <col min="7690" max="7936" width="9.140625" style="22"/>
    <col min="7937" max="7937" width="5.7109375" style="22" customWidth="1"/>
    <col min="7938" max="7938" width="42.7109375" style="22" customWidth="1"/>
    <col min="7939" max="7939" width="24.7109375" style="22" customWidth="1"/>
    <col min="7940" max="7940" width="16.7109375" style="22" customWidth="1"/>
    <col min="7941" max="7941" width="24.7109375" style="22" customWidth="1"/>
    <col min="7942" max="7942" width="16.7109375" style="22" customWidth="1"/>
    <col min="7943" max="7943" width="12.7109375" style="22" customWidth="1"/>
    <col min="7944" max="7944" width="16.7109375" style="22" customWidth="1"/>
    <col min="7945" max="7945" width="18.7109375" style="22" customWidth="1"/>
    <col min="7946" max="8192" width="9.140625" style="22"/>
    <col min="8193" max="8193" width="5.7109375" style="22" customWidth="1"/>
    <col min="8194" max="8194" width="42.7109375" style="22" customWidth="1"/>
    <col min="8195" max="8195" width="24.7109375" style="22" customWidth="1"/>
    <col min="8196" max="8196" width="16.7109375" style="22" customWidth="1"/>
    <col min="8197" max="8197" width="24.7109375" style="22" customWidth="1"/>
    <col min="8198" max="8198" width="16.7109375" style="22" customWidth="1"/>
    <col min="8199" max="8199" width="12.7109375" style="22" customWidth="1"/>
    <col min="8200" max="8200" width="16.7109375" style="22" customWidth="1"/>
    <col min="8201" max="8201" width="18.7109375" style="22" customWidth="1"/>
    <col min="8202" max="8448" width="9.140625" style="22"/>
    <col min="8449" max="8449" width="5.7109375" style="22" customWidth="1"/>
    <col min="8450" max="8450" width="42.7109375" style="22" customWidth="1"/>
    <col min="8451" max="8451" width="24.7109375" style="22" customWidth="1"/>
    <col min="8452" max="8452" width="16.7109375" style="22" customWidth="1"/>
    <col min="8453" max="8453" width="24.7109375" style="22" customWidth="1"/>
    <col min="8454" max="8454" width="16.7109375" style="22" customWidth="1"/>
    <col min="8455" max="8455" width="12.7109375" style="22" customWidth="1"/>
    <col min="8456" max="8456" width="16.7109375" style="22" customWidth="1"/>
    <col min="8457" max="8457" width="18.7109375" style="22" customWidth="1"/>
    <col min="8458" max="8704" width="9.140625" style="22"/>
    <col min="8705" max="8705" width="5.7109375" style="22" customWidth="1"/>
    <col min="8706" max="8706" width="42.7109375" style="22" customWidth="1"/>
    <col min="8707" max="8707" width="24.7109375" style="22" customWidth="1"/>
    <col min="8708" max="8708" width="16.7109375" style="22" customWidth="1"/>
    <col min="8709" max="8709" width="24.7109375" style="22" customWidth="1"/>
    <col min="8710" max="8710" width="16.7109375" style="22" customWidth="1"/>
    <col min="8711" max="8711" width="12.7109375" style="22" customWidth="1"/>
    <col min="8712" max="8712" width="16.7109375" style="22" customWidth="1"/>
    <col min="8713" max="8713" width="18.7109375" style="22" customWidth="1"/>
    <col min="8714" max="8960" width="9.140625" style="22"/>
    <col min="8961" max="8961" width="5.7109375" style="22" customWidth="1"/>
    <col min="8962" max="8962" width="42.7109375" style="22" customWidth="1"/>
    <col min="8963" max="8963" width="24.7109375" style="22" customWidth="1"/>
    <col min="8964" max="8964" width="16.7109375" style="22" customWidth="1"/>
    <col min="8965" max="8965" width="24.7109375" style="22" customWidth="1"/>
    <col min="8966" max="8966" width="16.7109375" style="22" customWidth="1"/>
    <col min="8967" max="8967" width="12.7109375" style="22" customWidth="1"/>
    <col min="8968" max="8968" width="16.7109375" style="22" customWidth="1"/>
    <col min="8969" max="8969" width="18.7109375" style="22" customWidth="1"/>
    <col min="8970" max="9216" width="9.140625" style="22"/>
    <col min="9217" max="9217" width="5.7109375" style="22" customWidth="1"/>
    <col min="9218" max="9218" width="42.7109375" style="22" customWidth="1"/>
    <col min="9219" max="9219" width="24.7109375" style="22" customWidth="1"/>
    <col min="9220" max="9220" width="16.7109375" style="22" customWidth="1"/>
    <col min="9221" max="9221" width="24.7109375" style="22" customWidth="1"/>
    <col min="9222" max="9222" width="16.7109375" style="22" customWidth="1"/>
    <col min="9223" max="9223" width="12.7109375" style="22" customWidth="1"/>
    <col min="9224" max="9224" width="16.7109375" style="22" customWidth="1"/>
    <col min="9225" max="9225" width="18.7109375" style="22" customWidth="1"/>
    <col min="9226" max="9472" width="9.140625" style="22"/>
    <col min="9473" max="9473" width="5.7109375" style="22" customWidth="1"/>
    <col min="9474" max="9474" width="42.7109375" style="22" customWidth="1"/>
    <col min="9475" max="9475" width="24.7109375" style="22" customWidth="1"/>
    <col min="9476" max="9476" width="16.7109375" style="22" customWidth="1"/>
    <col min="9477" max="9477" width="24.7109375" style="22" customWidth="1"/>
    <col min="9478" max="9478" width="16.7109375" style="22" customWidth="1"/>
    <col min="9479" max="9479" width="12.7109375" style="22" customWidth="1"/>
    <col min="9480" max="9480" width="16.7109375" style="22" customWidth="1"/>
    <col min="9481" max="9481" width="18.7109375" style="22" customWidth="1"/>
    <col min="9482" max="9728" width="9.140625" style="22"/>
    <col min="9729" max="9729" width="5.7109375" style="22" customWidth="1"/>
    <col min="9730" max="9730" width="42.7109375" style="22" customWidth="1"/>
    <col min="9731" max="9731" width="24.7109375" style="22" customWidth="1"/>
    <col min="9732" max="9732" width="16.7109375" style="22" customWidth="1"/>
    <col min="9733" max="9733" width="24.7109375" style="22" customWidth="1"/>
    <col min="9734" max="9734" width="16.7109375" style="22" customWidth="1"/>
    <col min="9735" max="9735" width="12.7109375" style="22" customWidth="1"/>
    <col min="9736" max="9736" width="16.7109375" style="22" customWidth="1"/>
    <col min="9737" max="9737" width="18.7109375" style="22" customWidth="1"/>
    <col min="9738" max="9984" width="9.140625" style="22"/>
    <col min="9985" max="9985" width="5.7109375" style="22" customWidth="1"/>
    <col min="9986" max="9986" width="42.7109375" style="22" customWidth="1"/>
    <col min="9987" max="9987" width="24.7109375" style="22" customWidth="1"/>
    <col min="9988" max="9988" width="16.7109375" style="22" customWidth="1"/>
    <col min="9989" max="9989" width="24.7109375" style="22" customWidth="1"/>
    <col min="9990" max="9990" width="16.7109375" style="22" customWidth="1"/>
    <col min="9991" max="9991" width="12.7109375" style="22" customWidth="1"/>
    <col min="9992" max="9992" width="16.7109375" style="22" customWidth="1"/>
    <col min="9993" max="9993" width="18.7109375" style="22" customWidth="1"/>
    <col min="9994" max="10240" width="9.140625" style="22"/>
    <col min="10241" max="10241" width="5.7109375" style="22" customWidth="1"/>
    <col min="10242" max="10242" width="42.7109375" style="22" customWidth="1"/>
    <col min="10243" max="10243" width="24.7109375" style="22" customWidth="1"/>
    <col min="10244" max="10244" width="16.7109375" style="22" customWidth="1"/>
    <col min="10245" max="10245" width="24.7109375" style="22" customWidth="1"/>
    <col min="10246" max="10246" width="16.7109375" style="22" customWidth="1"/>
    <col min="10247" max="10247" width="12.7109375" style="22" customWidth="1"/>
    <col min="10248" max="10248" width="16.7109375" style="22" customWidth="1"/>
    <col min="10249" max="10249" width="18.7109375" style="22" customWidth="1"/>
    <col min="10250" max="10496" width="9.140625" style="22"/>
    <col min="10497" max="10497" width="5.7109375" style="22" customWidth="1"/>
    <col min="10498" max="10498" width="42.7109375" style="22" customWidth="1"/>
    <col min="10499" max="10499" width="24.7109375" style="22" customWidth="1"/>
    <col min="10500" max="10500" width="16.7109375" style="22" customWidth="1"/>
    <col min="10501" max="10501" width="24.7109375" style="22" customWidth="1"/>
    <col min="10502" max="10502" width="16.7109375" style="22" customWidth="1"/>
    <col min="10503" max="10503" width="12.7109375" style="22" customWidth="1"/>
    <col min="10504" max="10504" width="16.7109375" style="22" customWidth="1"/>
    <col min="10505" max="10505" width="18.7109375" style="22" customWidth="1"/>
    <col min="10506" max="10752" width="9.140625" style="22"/>
    <col min="10753" max="10753" width="5.7109375" style="22" customWidth="1"/>
    <col min="10754" max="10754" width="42.7109375" style="22" customWidth="1"/>
    <col min="10755" max="10755" width="24.7109375" style="22" customWidth="1"/>
    <col min="10756" max="10756" width="16.7109375" style="22" customWidth="1"/>
    <col min="10757" max="10757" width="24.7109375" style="22" customWidth="1"/>
    <col min="10758" max="10758" width="16.7109375" style="22" customWidth="1"/>
    <col min="10759" max="10759" width="12.7109375" style="22" customWidth="1"/>
    <col min="10760" max="10760" width="16.7109375" style="22" customWidth="1"/>
    <col min="10761" max="10761" width="18.7109375" style="22" customWidth="1"/>
    <col min="10762" max="11008" width="9.140625" style="22"/>
    <col min="11009" max="11009" width="5.7109375" style="22" customWidth="1"/>
    <col min="11010" max="11010" width="42.7109375" style="22" customWidth="1"/>
    <col min="11011" max="11011" width="24.7109375" style="22" customWidth="1"/>
    <col min="11012" max="11012" width="16.7109375" style="22" customWidth="1"/>
    <col min="11013" max="11013" width="24.7109375" style="22" customWidth="1"/>
    <col min="11014" max="11014" width="16.7109375" style="22" customWidth="1"/>
    <col min="11015" max="11015" width="12.7109375" style="22" customWidth="1"/>
    <col min="11016" max="11016" width="16.7109375" style="22" customWidth="1"/>
    <col min="11017" max="11017" width="18.7109375" style="22" customWidth="1"/>
    <col min="11018" max="11264" width="9.140625" style="22"/>
    <col min="11265" max="11265" width="5.7109375" style="22" customWidth="1"/>
    <col min="11266" max="11266" width="42.7109375" style="22" customWidth="1"/>
    <col min="11267" max="11267" width="24.7109375" style="22" customWidth="1"/>
    <col min="11268" max="11268" width="16.7109375" style="22" customWidth="1"/>
    <col min="11269" max="11269" width="24.7109375" style="22" customWidth="1"/>
    <col min="11270" max="11270" width="16.7109375" style="22" customWidth="1"/>
    <col min="11271" max="11271" width="12.7109375" style="22" customWidth="1"/>
    <col min="11272" max="11272" width="16.7109375" style="22" customWidth="1"/>
    <col min="11273" max="11273" width="18.7109375" style="22" customWidth="1"/>
    <col min="11274" max="11520" width="9.140625" style="22"/>
    <col min="11521" max="11521" width="5.7109375" style="22" customWidth="1"/>
    <col min="11522" max="11522" width="42.7109375" style="22" customWidth="1"/>
    <col min="11523" max="11523" width="24.7109375" style="22" customWidth="1"/>
    <col min="11524" max="11524" width="16.7109375" style="22" customWidth="1"/>
    <col min="11525" max="11525" width="24.7109375" style="22" customWidth="1"/>
    <col min="11526" max="11526" width="16.7109375" style="22" customWidth="1"/>
    <col min="11527" max="11527" width="12.7109375" style="22" customWidth="1"/>
    <col min="11528" max="11528" width="16.7109375" style="22" customWidth="1"/>
    <col min="11529" max="11529" width="18.7109375" style="22" customWidth="1"/>
    <col min="11530" max="11776" width="9.140625" style="22"/>
    <col min="11777" max="11777" width="5.7109375" style="22" customWidth="1"/>
    <col min="11778" max="11778" width="42.7109375" style="22" customWidth="1"/>
    <col min="11779" max="11779" width="24.7109375" style="22" customWidth="1"/>
    <col min="11780" max="11780" width="16.7109375" style="22" customWidth="1"/>
    <col min="11781" max="11781" width="24.7109375" style="22" customWidth="1"/>
    <col min="11782" max="11782" width="16.7109375" style="22" customWidth="1"/>
    <col min="11783" max="11783" width="12.7109375" style="22" customWidth="1"/>
    <col min="11784" max="11784" width="16.7109375" style="22" customWidth="1"/>
    <col min="11785" max="11785" width="18.7109375" style="22" customWidth="1"/>
    <col min="11786" max="12032" width="9.140625" style="22"/>
    <col min="12033" max="12033" width="5.7109375" style="22" customWidth="1"/>
    <col min="12034" max="12034" width="42.7109375" style="22" customWidth="1"/>
    <col min="12035" max="12035" width="24.7109375" style="22" customWidth="1"/>
    <col min="12036" max="12036" width="16.7109375" style="22" customWidth="1"/>
    <col min="12037" max="12037" width="24.7109375" style="22" customWidth="1"/>
    <col min="12038" max="12038" width="16.7109375" style="22" customWidth="1"/>
    <col min="12039" max="12039" width="12.7109375" style="22" customWidth="1"/>
    <col min="12040" max="12040" width="16.7109375" style="22" customWidth="1"/>
    <col min="12041" max="12041" width="18.7109375" style="22" customWidth="1"/>
    <col min="12042" max="12288" width="9.140625" style="22"/>
    <col min="12289" max="12289" width="5.7109375" style="22" customWidth="1"/>
    <col min="12290" max="12290" width="42.7109375" style="22" customWidth="1"/>
    <col min="12291" max="12291" width="24.7109375" style="22" customWidth="1"/>
    <col min="12292" max="12292" width="16.7109375" style="22" customWidth="1"/>
    <col min="12293" max="12293" width="24.7109375" style="22" customWidth="1"/>
    <col min="12294" max="12294" width="16.7109375" style="22" customWidth="1"/>
    <col min="12295" max="12295" width="12.7109375" style="22" customWidth="1"/>
    <col min="12296" max="12296" width="16.7109375" style="22" customWidth="1"/>
    <col min="12297" max="12297" width="18.7109375" style="22" customWidth="1"/>
    <col min="12298" max="12544" width="9.140625" style="22"/>
    <col min="12545" max="12545" width="5.7109375" style="22" customWidth="1"/>
    <col min="12546" max="12546" width="42.7109375" style="22" customWidth="1"/>
    <col min="12547" max="12547" width="24.7109375" style="22" customWidth="1"/>
    <col min="12548" max="12548" width="16.7109375" style="22" customWidth="1"/>
    <col min="12549" max="12549" width="24.7109375" style="22" customWidth="1"/>
    <col min="12550" max="12550" width="16.7109375" style="22" customWidth="1"/>
    <col min="12551" max="12551" width="12.7109375" style="22" customWidth="1"/>
    <col min="12552" max="12552" width="16.7109375" style="22" customWidth="1"/>
    <col min="12553" max="12553" width="18.7109375" style="22" customWidth="1"/>
    <col min="12554" max="12800" width="9.140625" style="22"/>
    <col min="12801" max="12801" width="5.7109375" style="22" customWidth="1"/>
    <col min="12802" max="12802" width="42.7109375" style="22" customWidth="1"/>
    <col min="12803" max="12803" width="24.7109375" style="22" customWidth="1"/>
    <col min="12804" max="12804" width="16.7109375" style="22" customWidth="1"/>
    <col min="12805" max="12805" width="24.7109375" style="22" customWidth="1"/>
    <col min="12806" max="12806" width="16.7109375" style="22" customWidth="1"/>
    <col min="12807" max="12807" width="12.7109375" style="22" customWidth="1"/>
    <col min="12808" max="12808" width="16.7109375" style="22" customWidth="1"/>
    <col min="12809" max="12809" width="18.7109375" style="22" customWidth="1"/>
    <col min="12810" max="13056" width="9.140625" style="22"/>
    <col min="13057" max="13057" width="5.7109375" style="22" customWidth="1"/>
    <col min="13058" max="13058" width="42.7109375" style="22" customWidth="1"/>
    <col min="13059" max="13059" width="24.7109375" style="22" customWidth="1"/>
    <col min="13060" max="13060" width="16.7109375" style="22" customWidth="1"/>
    <col min="13061" max="13061" width="24.7109375" style="22" customWidth="1"/>
    <col min="13062" max="13062" width="16.7109375" style="22" customWidth="1"/>
    <col min="13063" max="13063" width="12.7109375" style="22" customWidth="1"/>
    <col min="13064" max="13064" width="16.7109375" style="22" customWidth="1"/>
    <col min="13065" max="13065" width="18.7109375" style="22" customWidth="1"/>
    <col min="13066" max="13312" width="9.140625" style="22"/>
    <col min="13313" max="13313" width="5.7109375" style="22" customWidth="1"/>
    <col min="13314" max="13314" width="42.7109375" style="22" customWidth="1"/>
    <col min="13315" max="13315" width="24.7109375" style="22" customWidth="1"/>
    <col min="13316" max="13316" width="16.7109375" style="22" customWidth="1"/>
    <col min="13317" max="13317" width="24.7109375" style="22" customWidth="1"/>
    <col min="13318" max="13318" width="16.7109375" style="22" customWidth="1"/>
    <col min="13319" max="13319" width="12.7109375" style="22" customWidth="1"/>
    <col min="13320" max="13320" width="16.7109375" style="22" customWidth="1"/>
    <col min="13321" max="13321" width="18.7109375" style="22" customWidth="1"/>
    <col min="13322" max="13568" width="9.140625" style="22"/>
    <col min="13569" max="13569" width="5.7109375" style="22" customWidth="1"/>
    <col min="13570" max="13570" width="42.7109375" style="22" customWidth="1"/>
    <col min="13571" max="13571" width="24.7109375" style="22" customWidth="1"/>
    <col min="13572" max="13572" width="16.7109375" style="22" customWidth="1"/>
    <col min="13573" max="13573" width="24.7109375" style="22" customWidth="1"/>
    <col min="13574" max="13574" width="16.7109375" style="22" customWidth="1"/>
    <col min="13575" max="13575" width="12.7109375" style="22" customWidth="1"/>
    <col min="13576" max="13576" width="16.7109375" style="22" customWidth="1"/>
    <col min="13577" max="13577" width="18.7109375" style="22" customWidth="1"/>
    <col min="13578" max="13824" width="9.140625" style="22"/>
    <col min="13825" max="13825" width="5.7109375" style="22" customWidth="1"/>
    <col min="13826" max="13826" width="42.7109375" style="22" customWidth="1"/>
    <col min="13827" max="13827" width="24.7109375" style="22" customWidth="1"/>
    <col min="13828" max="13828" width="16.7109375" style="22" customWidth="1"/>
    <col min="13829" max="13829" width="24.7109375" style="22" customWidth="1"/>
    <col min="13830" max="13830" width="16.7109375" style="22" customWidth="1"/>
    <col min="13831" max="13831" width="12.7109375" style="22" customWidth="1"/>
    <col min="13832" max="13832" width="16.7109375" style="22" customWidth="1"/>
    <col min="13833" max="13833" width="18.7109375" style="22" customWidth="1"/>
    <col min="13834" max="14080" width="9.140625" style="22"/>
    <col min="14081" max="14081" width="5.7109375" style="22" customWidth="1"/>
    <col min="14082" max="14082" width="42.7109375" style="22" customWidth="1"/>
    <col min="14083" max="14083" width="24.7109375" style="22" customWidth="1"/>
    <col min="14084" max="14084" width="16.7109375" style="22" customWidth="1"/>
    <col min="14085" max="14085" width="24.7109375" style="22" customWidth="1"/>
    <col min="14086" max="14086" width="16.7109375" style="22" customWidth="1"/>
    <col min="14087" max="14087" width="12.7109375" style="22" customWidth="1"/>
    <col min="14088" max="14088" width="16.7109375" style="22" customWidth="1"/>
    <col min="14089" max="14089" width="18.7109375" style="22" customWidth="1"/>
    <col min="14090" max="14336" width="9.140625" style="22"/>
    <col min="14337" max="14337" width="5.7109375" style="22" customWidth="1"/>
    <col min="14338" max="14338" width="42.7109375" style="22" customWidth="1"/>
    <col min="14339" max="14339" width="24.7109375" style="22" customWidth="1"/>
    <col min="14340" max="14340" width="16.7109375" style="22" customWidth="1"/>
    <col min="14341" max="14341" width="24.7109375" style="22" customWidth="1"/>
    <col min="14342" max="14342" width="16.7109375" style="22" customWidth="1"/>
    <col min="14343" max="14343" width="12.7109375" style="22" customWidth="1"/>
    <col min="14344" max="14344" width="16.7109375" style="22" customWidth="1"/>
    <col min="14345" max="14345" width="18.7109375" style="22" customWidth="1"/>
    <col min="14346" max="14592" width="9.140625" style="22"/>
    <col min="14593" max="14593" width="5.7109375" style="22" customWidth="1"/>
    <col min="14594" max="14594" width="42.7109375" style="22" customWidth="1"/>
    <col min="14595" max="14595" width="24.7109375" style="22" customWidth="1"/>
    <col min="14596" max="14596" width="16.7109375" style="22" customWidth="1"/>
    <col min="14597" max="14597" width="24.7109375" style="22" customWidth="1"/>
    <col min="14598" max="14598" width="16.7109375" style="22" customWidth="1"/>
    <col min="14599" max="14599" width="12.7109375" style="22" customWidth="1"/>
    <col min="14600" max="14600" width="16.7109375" style="22" customWidth="1"/>
    <col min="14601" max="14601" width="18.7109375" style="22" customWidth="1"/>
    <col min="14602" max="14848" width="9.140625" style="22"/>
    <col min="14849" max="14849" width="5.7109375" style="22" customWidth="1"/>
    <col min="14850" max="14850" width="42.7109375" style="22" customWidth="1"/>
    <col min="14851" max="14851" width="24.7109375" style="22" customWidth="1"/>
    <col min="14852" max="14852" width="16.7109375" style="22" customWidth="1"/>
    <col min="14853" max="14853" width="24.7109375" style="22" customWidth="1"/>
    <col min="14854" max="14854" width="16.7109375" style="22" customWidth="1"/>
    <col min="14855" max="14855" width="12.7109375" style="22" customWidth="1"/>
    <col min="14856" max="14856" width="16.7109375" style="22" customWidth="1"/>
    <col min="14857" max="14857" width="18.7109375" style="22" customWidth="1"/>
    <col min="14858" max="15104" width="9.140625" style="22"/>
    <col min="15105" max="15105" width="5.7109375" style="22" customWidth="1"/>
    <col min="15106" max="15106" width="42.7109375" style="22" customWidth="1"/>
    <col min="15107" max="15107" width="24.7109375" style="22" customWidth="1"/>
    <col min="15108" max="15108" width="16.7109375" style="22" customWidth="1"/>
    <col min="15109" max="15109" width="24.7109375" style="22" customWidth="1"/>
    <col min="15110" max="15110" width="16.7109375" style="22" customWidth="1"/>
    <col min="15111" max="15111" width="12.7109375" style="22" customWidth="1"/>
    <col min="15112" max="15112" width="16.7109375" style="22" customWidth="1"/>
    <col min="15113" max="15113" width="18.7109375" style="22" customWidth="1"/>
    <col min="15114" max="15360" width="9.140625" style="22"/>
    <col min="15361" max="15361" width="5.7109375" style="22" customWidth="1"/>
    <col min="15362" max="15362" width="42.7109375" style="22" customWidth="1"/>
    <col min="15363" max="15363" width="24.7109375" style="22" customWidth="1"/>
    <col min="15364" max="15364" width="16.7109375" style="22" customWidth="1"/>
    <col min="15365" max="15365" width="24.7109375" style="22" customWidth="1"/>
    <col min="15366" max="15366" width="16.7109375" style="22" customWidth="1"/>
    <col min="15367" max="15367" width="12.7109375" style="22" customWidth="1"/>
    <col min="15368" max="15368" width="16.7109375" style="22" customWidth="1"/>
    <col min="15369" max="15369" width="18.7109375" style="22" customWidth="1"/>
    <col min="15370" max="15616" width="9.140625" style="22"/>
    <col min="15617" max="15617" width="5.7109375" style="22" customWidth="1"/>
    <col min="15618" max="15618" width="42.7109375" style="22" customWidth="1"/>
    <col min="15619" max="15619" width="24.7109375" style="22" customWidth="1"/>
    <col min="15620" max="15620" width="16.7109375" style="22" customWidth="1"/>
    <col min="15621" max="15621" width="24.7109375" style="22" customWidth="1"/>
    <col min="15622" max="15622" width="16.7109375" style="22" customWidth="1"/>
    <col min="15623" max="15623" width="12.7109375" style="22" customWidth="1"/>
    <col min="15624" max="15624" width="16.7109375" style="22" customWidth="1"/>
    <col min="15625" max="15625" width="18.7109375" style="22" customWidth="1"/>
    <col min="15626" max="15872" width="9.140625" style="22"/>
    <col min="15873" max="15873" width="5.7109375" style="22" customWidth="1"/>
    <col min="15874" max="15874" width="42.7109375" style="22" customWidth="1"/>
    <col min="15875" max="15875" width="24.7109375" style="22" customWidth="1"/>
    <col min="15876" max="15876" width="16.7109375" style="22" customWidth="1"/>
    <col min="15877" max="15877" width="24.7109375" style="22" customWidth="1"/>
    <col min="15878" max="15878" width="16.7109375" style="22" customWidth="1"/>
    <col min="15879" max="15879" width="12.7109375" style="22" customWidth="1"/>
    <col min="15880" max="15880" width="16.7109375" style="22" customWidth="1"/>
    <col min="15881" max="15881" width="18.7109375" style="22" customWidth="1"/>
    <col min="15882" max="16128" width="9.140625" style="22"/>
    <col min="16129" max="16129" width="5.7109375" style="22" customWidth="1"/>
    <col min="16130" max="16130" width="42.7109375" style="22" customWidth="1"/>
    <col min="16131" max="16131" width="24.7109375" style="22" customWidth="1"/>
    <col min="16132" max="16132" width="16.7109375" style="22" customWidth="1"/>
    <col min="16133" max="16133" width="24.7109375" style="22" customWidth="1"/>
    <col min="16134" max="16134" width="16.7109375" style="22" customWidth="1"/>
    <col min="16135" max="16135" width="12.7109375" style="22" customWidth="1"/>
    <col min="16136" max="16136" width="16.7109375" style="22" customWidth="1"/>
    <col min="16137" max="16137" width="18.7109375" style="22" customWidth="1"/>
    <col min="16138" max="16384" width="9.140625" style="22"/>
  </cols>
  <sheetData>
    <row r="1" spans="1:9" ht="45.6" customHeight="1" x14ac:dyDescent="0.25">
      <c r="A1" s="287"/>
      <c r="B1" s="287"/>
      <c r="C1" s="287"/>
      <c r="D1" s="287"/>
      <c r="E1" s="287"/>
      <c r="F1" s="287"/>
      <c r="G1" s="293" t="s">
        <v>801</v>
      </c>
      <c r="H1" s="293"/>
      <c r="I1" s="293"/>
    </row>
    <row r="2" spans="1:9" ht="15.75" x14ac:dyDescent="0.25">
      <c r="A2" s="294" t="s">
        <v>615</v>
      </c>
      <c r="B2" s="294"/>
      <c r="C2" s="294"/>
      <c r="D2" s="294"/>
      <c r="E2" s="294"/>
      <c r="F2" s="294"/>
      <c r="G2" s="294"/>
      <c r="H2" s="294"/>
      <c r="I2" s="294"/>
    </row>
    <row r="3" spans="1:9" ht="15.75" x14ac:dyDescent="0.25">
      <c r="A3" s="294" t="s">
        <v>786</v>
      </c>
      <c r="B3" s="294"/>
      <c r="C3" s="294"/>
      <c r="D3" s="294"/>
      <c r="E3" s="294"/>
      <c r="F3" s="294"/>
      <c r="G3" s="294"/>
      <c r="H3" s="294"/>
      <c r="I3" s="294"/>
    </row>
    <row r="4" spans="1:9" ht="15.75" x14ac:dyDescent="0.25">
      <c r="A4" s="295" t="s">
        <v>29</v>
      </c>
      <c r="B4" s="295"/>
      <c r="C4" s="295"/>
      <c r="D4" s="295"/>
      <c r="E4" s="295"/>
      <c r="F4" s="295"/>
      <c r="G4" s="295"/>
      <c r="H4" s="295"/>
      <c r="I4" s="295"/>
    </row>
    <row r="5" spans="1:9" ht="15.75" thickBot="1" x14ac:dyDescent="0.3"/>
    <row r="6" spans="1:9" ht="28.9" customHeight="1" thickBot="1" x14ac:dyDescent="0.3">
      <c r="A6" s="308" t="s">
        <v>0</v>
      </c>
      <c r="B6" s="301" t="s">
        <v>1</v>
      </c>
      <c r="C6" s="303" t="s">
        <v>2</v>
      </c>
      <c r="D6" s="304"/>
      <c r="E6" s="303" t="s">
        <v>3</v>
      </c>
      <c r="F6" s="304"/>
      <c r="G6" s="296" t="s">
        <v>793</v>
      </c>
      <c r="H6" s="296" t="s">
        <v>4</v>
      </c>
      <c r="I6" s="296" t="s">
        <v>794</v>
      </c>
    </row>
    <row r="7" spans="1:9" ht="28.15" customHeight="1" thickBot="1" x14ac:dyDescent="0.3">
      <c r="A7" s="309"/>
      <c r="B7" s="305"/>
      <c r="C7" s="282" t="s">
        <v>5</v>
      </c>
      <c r="D7" s="282" t="s">
        <v>6</v>
      </c>
      <c r="E7" s="282" t="s">
        <v>5</v>
      </c>
      <c r="F7" s="282" t="s">
        <v>6</v>
      </c>
      <c r="G7" s="296"/>
      <c r="H7" s="296"/>
      <c r="I7" s="296"/>
    </row>
    <row r="8" spans="1:9" ht="15.75" thickBot="1" x14ac:dyDescent="0.3">
      <c r="A8" s="77"/>
      <c r="B8" s="78" t="s">
        <v>621</v>
      </c>
      <c r="C8" s="78"/>
      <c r="D8" s="78"/>
      <c r="E8" s="78"/>
      <c r="F8" s="78"/>
      <c r="G8" s="78"/>
      <c r="H8" s="78"/>
      <c r="I8" s="79"/>
    </row>
    <row r="9" spans="1:9" s="1" customFormat="1" ht="12.75" x14ac:dyDescent="0.2">
      <c r="A9" s="46">
        <v>1</v>
      </c>
      <c r="B9" s="199" t="s">
        <v>488</v>
      </c>
      <c r="C9" s="132" t="s">
        <v>489</v>
      </c>
      <c r="D9" s="200" t="s">
        <v>616</v>
      </c>
      <c r="E9" s="33"/>
      <c r="F9" s="33"/>
      <c r="G9" s="5">
        <v>1</v>
      </c>
      <c r="H9" s="6"/>
      <c r="I9" s="7">
        <f t="shared" ref="I9:I16" si="0">G9*ROUND(H9, 2)</f>
        <v>0</v>
      </c>
    </row>
    <row r="10" spans="1:9" s="1" customFormat="1" ht="12.75" x14ac:dyDescent="0.2">
      <c r="A10" s="70">
        <v>2</v>
      </c>
      <c r="B10" s="218" t="s">
        <v>25</v>
      </c>
      <c r="C10" s="40" t="s">
        <v>489</v>
      </c>
      <c r="D10" s="203" t="s">
        <v>616</v>
      </c>
      <c r="E10" s="37"/>
      <c r="F10" s="37"/>
      <c r="G10" s="38">
        <v>1</v>
      </c>
      <c r="H10" s="3"/>
      <c r="I10" s="8">
        <f t="shared" si="0"/>
        <v>0</v>
      </c>
    </row>
    <row r="11" spans="1:9" s="1" customFormat="1" ht="12.75" x14ac:dyDescent="0.2">
      <c r="A11" s="70">
        <v>3</v>
      </c>
      <c r="B11" s="218" t="s">
        <v>617</v>
      </c>
      <c r="C11" s="40" t="s">
        <v>490</v>
      </c>
      <c r="D11" s="203" t="s">
        <v>618</v>
      </c>
      <c r="E11" s="37"/>
      <c r="F11" s="37"/>
      <c r="G11" s="38">
        <v>1</v>
      </c>
      <c r="H11" s="3"/>
      <c r="I11" s="8">
        <f t="shared" si="0"/>
        <v>0</v>
      </c>
    </row>
    <row r="12" spans="1:9" s="1" customFormat="1" ht="12.75" x14ac:dyDescent="0.2">
      <c r="A12" s="70">
        <v>4</v>
      </c>
      <c r="B12" s="218" t="s">
        <v>20</v>
      </c>
      <c r="C12" s="40" t="s">
        <v>489</v>
      </c>
      <c r="D12" s="203" t="s">
        <v>616</v>
      </c>
      <c r="E12" s="37"/>
      <c r="F12" s="37"/>
      <c r="G12" s="38">
        <v>1</v>
      </c>
      <c r="H12" s="3"/>
      <c r="I12" s="8">
        <f t="shared" si="0"/>
        <v>0</v>
      </c>
    </row>
    <row r="13" spans="1:9" s="1" customFormat="1" ht="12.75" x14ac:dyDescent="0.2">
      <c r="A13" s="70">
        <v>5</v>
      </c>
      <c r="B13" s="218" t="s">
        <v>491</v>
      </c>
      <c r="C13" s="40" t="s">
        <v>489</v>
      </c>
      <c r="D13" s="203" t="s">
        <v>616</v>
      </c>
      <c r="E13" s="37"/>
      <c r="F13" s="37"/>
      <c r="G13" s="38">
        <v>1</v>
      </c>
      <c r="H13" s="3"/>
      <c r="I13" s="8">
        <f t="shared" si="0"/>
        <v>0</v>
      </c>
    </row>
    <row r="14" spans="1:9" s="1" customFormat="1" ht="12.75" x14ac:dyDescent="0.2">
      <c r="A14" s="70">
        <v>6</v>
      </c>
      <c r="B14" s="219" t="s">
        <v>619</v>
      </c>
      <c r="C14" s="40" t="s">
        <v>489</v>
      </c>
      <c r="D14" s="203" t="s">
        <v>616</v>
      </c>
      <c r="E14" s="13"/>
      <c r="F14" s="13"/>
      <c r="G14" s="2">
        <v>1</v>
      </c>
      <c r="H14" s="3"/>
      <c r="I14" s="8">
        <f t="shared" si="0"/>
        <v>0</v>
      </c>
    </row>
    <row r="15" spans="1:9" s="1" customFormat="1" ht="12.75" x14ac:dyDescent="0.2">
      <c r="A15" s="70">
        <v>7</v>
      </c>
      <c r="B15" s="219" t="s">
        <v>812</v>
      </c>
      <c r="C15" s="40"/>
      <c r="D15" s="203"/>
      <c r="E15" s="13"/>
      <c r="F15" s="13"/>
      <c r="G15" s="2">
        <v>1</v>
      </c>
      <c r="H15" s="3"/>
      <c r="I15" s="8">
        <f t="shared" si="0"/>
        <v>0</v>
      </c>
    </row>
    <row r="16" spans="1:9" s="1" customFormat="1" ht="13.5" thickBot="1" x14ac:dyDescent="0.25">
      <c r="A16" s="75">
        <v>8</v>
      </c>
      <c r="B16" s="211" t="s">
        <v>620</v>
      </c>
      <c r="C16" s="69" t="s">
        <v>489</v>
      </c>
      <c r="D16" s="207" t="s">
        <v>616</v>
      </c>
      <c r="E16" s="31"/>
      <c r="F16" s="31"/>
      <c r="G16" s="9">
        <v>1</v>
      </c>
      <c r="H16" s="10"/>
      <c r="I16" s="11">
        <f t="shared" si="0"/>
        <v>0</v>
      </c>
    </row>
    <row r="17" spans="1:9" s="1" customFormat="1" ht="13.5" thickBot="1" x14ac:dyDescent="0.3">
      <c r="A17" s="4"/>
      <c r="B17" s="25"/>
      <c r="C17" s="25"/>
      <c r="D17" s="25"/>
      <c r="E17" s="25"/>
      <c r="F17" s="25"/>
      <c r="G17" s="4"/>
      <c r="H17" s="145" t="s">
        <v>9</v>
      </c>
      <c r="I17" s="146">
        <f>SUM(I9:I16)</f>
        <v>0</v>
      </c>
    </row>
    <row r="18" spans="1:9" x14ac:dyDescent="0.25">
      <c r="A18" s="26"/>
      <c r="B18" s="27"/>
      <c r="C18" s="27"/>
      <c r="D18" s="27"/>
      <c r="E18" s="27"/>
      <c r="F18" s="27"/>
      <c r="G18" s="26"/>
      <c r="H18" s="28"/>
      <c r="I18" s="28"/>
    </row>
    <row r="19" spans="1:9" ht="82.5" customHeight="1" x14ac:dyDescent="0.25">
      <c r="A19" s="297" t="s">
        <v>13</v>
      </c>
      <c r="B19" s="298"/>
      <c r="C19" s="298"/>
      <c r="D19" s="298"/>
      <c r="E19" s="298"/>
      <c r="F19" s="298"/>
      <c r="G19" s="298"/>
      <c r="H19" s="298"/>
      <c r="I19" s="298"/>
    </row>
    <row r="21" spans="1:9" x14ac:dyDescent="0.25">
      <c r="A21" s="284"/>
      <c r="B21" s="285"/>
      <c r="C21" s="285"/>
      <c r="D21" s="285"/>
      <c r="E21" s="285"/>
      <c r="F21" s="285"/>
    </row>
    <row r="22" spans="1:9" x14ac:dyDescent="0.25">
      <c r="A22" s="284"/>
      <c r="B22" s="285"/>
      <c r="C22" s="285"/>
      <c r="D22" s="285"/>
      <c r="E22" s="285"/>
      <c r="F22" s="285"/>
    </row>
    <row r="23" spans="1:9" x14ac:dyDescent="0.25">
      <c r="A23" s="284"/>
      <c r="B23" s="285"/>
      <c r="C23" s="285"/>
      <c r="D23" s="285"/>
      <c r="E23" s="285"/>
      <c r="F23" s="285"/>
    </row>
    <row r="24" spans="1:9" x14ac:dyDescent="0.25">
      <c r="A24" s="284"/>
      <c r="B24" s="285"/>
      <c r="C24" s="285"/>
      <c r="D24" s="285"/>
      <c r="E24" s="285"/>
      <c r="F24" s="285"/>
    </row>
    <row r="25" spans="1:9" x14ac:dyDescent="0.25">
      <c r="A25" s="310" t="s">
        <v>809</v>
      </c>
      <c r="B25" s="310"/>
      <c r="C25" s="285"/>
      <c r="D25" s="285"/>
      <c r="E25" s="311" t="s">
        <v>810</v>
      </c>
      <c r="F25" s="311"/>
    </row>
    <row r="26" spans="1:9" ht="30" customHeight="1" x14ac:dyDescent="0.25">
      <c r="A26" s="284"/>
      <c r="B26" s="285"/>
      <c r="C26" s="285"/>
      <c r="D26" s="285"/>
      <c r="E26" s="312" t="s">
        <v>811</v>
      </c>
      <c r="F26" s="312"/>
    </row>
  </sheetData>
  <sheetProtection algorithmName="SHA-512" hashValue="10V4qB33yhL1yHN1mYS9TzqHFeOIaoRbJvZEufQHK3RwSPM4/DRF1VtWlaodsLtbotF3Q2SUNiJMNX7CW5BLWg==" saltValue="mkpLvZcbzXxvhM70Vhuprw==" spinCount="100000" sheet="1" objects="1" scenarios="1"/>
  <mergeCells count="16">
    <mergeCell ref="A25:B25"/>
    <mergeCell ref="E25:F25"/>
    <mergeCell ref="E26:F26"/>
    <mergeCell ref="I6:I7"/>
    <mergeCell ref="A19:I19"/>
    <mergeCell ref="A1:F1"/>
    <mergeCell ref="G1:I1"/>
    <mergeCell ref="A2:I2"/>
    <mergeCell ref="A4:I4"/>
    <mergeCell ref="A6:A7"/>
    <mergeCell ref="B6:B7"/>
    <mergeCell ref="C6:D6"/>
    <mergeCell ref="E6:F6"/>
    <mergeCell ref="G6:G7"/>
    <mergeCell ref="H6:H7"/>
    <mergeCell ref="A3:I3"/>
  </mergeCells>
  <pageMargins left="0.7" right="0.7" top="0.78740157499999996" bottom="0.78740157499999996" header="0.3" footer="0.3"/>
  <pageSetup paperSize="9" scale="74" fitToHeight="0" orientation="landscape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29"/>
  <sheetViews>
    <sheetView topLeftCell="A4" zoomScaleNormal="100" workbookViewId="0">
      <selection activeCell="K23" sqref="K23"/>
    </sheetView>
  </sheetViews>
  <sheetFormatPr defaultColWidth="9.140625" defaultRowHeight="15" x14ac:dyDescent="0.25"/>
  <cols>
    <col min="1" max="1" width="5.7109375" style="23" customWidth="1"/>
    <col min="2" max="2" width="31.85546875" style="24" bestFit="1" customWidth="1"/>
    <col min="3" max="3" width="17.28515625" style="24" customWidth="1"/>
    <col min="4" max="4" width="16.7109375" style="24" customWidth="1"/>
    <col min="5" max="5" width="24.7109375" style="24" customWidth="1"/>
    <col min="6" max="6" width="21.42578125" style="24" customWidth="1"/>
    <col min="7" max="7" width="12.7109375" style="23" customWidth="1"/>
    <col min="8" max="8" width="16.7109375" style="22" customWidth="1"/>
    <col min="9" max="9" width="18.7109375" style="22" customWidth="1"/>
    <col min="10" max="16384" width="9.140625" style="22"/>
  </cols>
  <sheetData>
    <row r="1" spans="1:9" ht="54.95" customHeight="1" x14ac:dyDescent="0.25">
      <c r="A1" s="287"/>
      <c r="B1" s="287"/>
      <c r="C1" s="287"/>
      <c r="D1" s="287"/>
      <c r="E1" s="287"/>
      <c r="F1" s="287"/>
      <c r="G1" s="293" t="s">
        <v>802</v>
      </c>
      <c r="H1" s="293"/>
      <c r="I1" s="293"/>
    </row>
    <row r="2" spans="1:9" ht="15.75" x14ac:dyDescent="0.25">
      <c r="A2" s="294" t="s">
        <v>622</v>
      </c>
      <c r="B2" s="294"/>
      <c r="C2" s="294"/>
      <c r="D2" s="294"/>
      <c r="E2" s="294"/>
      <c r="F2" s="294"/>
      <c r="G2" s="294"/>
      <c r="H2" s="294"/>
      <c r="I2" s="294"/>
    </row>
    <row r="3" spans="1:9" ht="15.75" x14ac:dyDescent="0.25">
      <c r="A3" s="294" t="s">
        <v>787</v>
      </c>
      <c r="B3" s="294"/>
      <c r="C3" s="294"/>
      <c r="D3" s="294"/>
      <c r="E3" s="294"/>
      <c r="F3" s="294"/>
      <c r="G3" s="294"/>
      <c r="H3" s="294"/>
      <c r="I3" s="294"/>
    </row>
    <row r="4" spans="1:9" ht="15.75" x14ac:dyDescent="0.25">
      <c r="A4" s="295" t="s">
        <v>29</v>
      </c>
      <c r="B4" s="295"/>
      <c r="C4" s="295"/>
      <c r="D4" s="295"/>
      <c r="E4" s="295"/>
      <c r="F4" s="295"/>
      <c r="G4" s="295"/>
      <c r="H4" s="295"/>
      <c r="I4" s="295"/>
    </row>
    <row r="5" spans="1:9" ht="15.75" thickBot="1" x14ac:dyDescent="0.3"/>
    <row r="6" spans="1:9" ht="30" customHeight="1" thickBot="1" x14ac:dyDescent="0.3">
      <c r="A6" s="296" t="s">
        <v>0</v>
      </c>
      <c r="B6" s="296" t="s">
        <v>1</v>
      </c>
      <c r="C6" s="296" t="s">
        <v>2</v>
      </c>
      <c r="D6" s="296"/>
      <c r="E6" s="296" t="s">
        <v>3</v>
      </c>
      <c r="F6" s="296"/>
      <c r="G6" s="296" t="s">
        <v>793</v>
      </c>
      <c r="H6" s="296" t="s">
        <v>4</v>
      </c>
      <c r="I6" s="296" t="s">
        <v>794</v>
      </c>
    </row>
    <row r="7" spans="1:9" ht="30" customHeight="1" thickBot="1" x14ac:dyDescent="0.3">
      <c r="A7" s="296"/>
      <c r="B7" s="296"/>
      <c r="C7" s="275" t="s">
        <v>5</v>
      </c>
      <c r="D7" s="275" t="s">
        <v>6</v>
      </c>
      <c r="E7" s="275" t="s">
        <v>5</v>
      </c>
      <c r="F7" s="275" t="s">
        <v>6</v>
      </c>
      <c r="G7" s="296"/>
      <c r="H7" s="296"/>
      <c r="I7" s="296"/>
    </row>
    <row r="8" spans="1:9" ht="15.75" thickBot="1" x14ac:dyDescent="0.3">
      <c r="A8" s="77"/>
      <c r="B8" s="78" t="s">
        <v>492</v>
      </c>
      <c r="C8" s="78"/>
      <c r="D8" s="78"/>
      <c r="E8" s="78"/>
      <c r="F8" s="78"/>
      <c r="G8" s="78"/>
      <c r="H8" s="78"/>
      <c r="I8" s="79"/>
    </row>
    <row r="9" spans="1:9" s="1" customFormat="1" ht="15" customHeight="1" x14ac:dyDescent="0.2">
      <c r="A9" s="46">
        <v>1</v>
      </c>
      <c r="B9" s="130" t="s">
        <v>493</v>
      </c>
      <c r="C9" s="135" t="s">
        <v>457</v>
      </c>
      <c r="D9" s="128" t="s">
        <v>494</v>
      </c>
      <c r="E9" s="33"/>
      <c r="F9" s="33"/>
      <c r="G9" s="103">
        <v>20</v>
      </c>
      <c r="H9" s="6"/>
      <c r="I9" s="7">
        <f t="shared" ref="I9:I16" si="0">G9*ROUND(H9, 2)</f>
        <v>0</v>
      </c>
    </row>
    <row r="10" spans="1:9" s="1" customFormat="1" ht="15" customHeight="1" x14ac:dyDescent="0.2">
      <c r="A10" s="29">
        <v>2</v>
      </c>
      <c r="B10" s="126" t="s">
        <v>495</v>
      </c>
      <c r="C10" s="134" t="s">
        <v>457</v>
      </c>
      <c r="D10" s="127" t="s">
        <v>496</v>
      </c>
      <c r="E10" s="13"/>
      <c r="F10" s="13"/>
      <c r="G10" s="104">
        <v>5</v>
      </c>
      <c r="H10" s="3"/>
      <c r="I10" s="8">
        <f t="shared" si="0"/>
        <v>0</v>
      </c>
    </row>
    <row r="11" spans="1:9" s="1" customFormat="1" ht="15" customHeight="1" x14ac:dyDescent="0.2">
      <c r="A11" s="29">
        <v>3</v>
      </c>
      <c r="B11" s="126" t="s">
        <v>497</v>
      </c>
      <c r="C11" s="134" t="s">
        <v>457</v>
      </c>
      <c r="D11" s="127" t="s">
        <v>498</v>
      </c>
      <c r="E11" s="13"/>
      <c r="F11" s="13"/>
      <c r="G11" s="104">
        <v>5</v>
      </c>
      <c r="H11" s="3"/>
      <c r="I11" s="8">
        <f t="shared" si="0"/>
        <v>0</v>
      </c>
    </row>
    <row r="12" spans="1:9" s="1" customFormat="1" ht="15" customHeight="1" x14ac:dyDescent="0.2">
      <c r="A12" s="29">
        <v>4</v>
      </c>
      <c r="B12" s="126" t="s">
        <v>499</v>
      </c>
      <c r="C12" s="134" t="s">
        <v>457</v>
      </c>
      <c r="D12" s="127" t="s">
        <v>500</v>
      </c>
      <c r="E12" s="32"/>
      <c r="F12" s="32"/>
      <c r="G12" s="104">
        <v>50</v>
      </c>
      <c r="H12" s="19"/>
      <c r="I12" s="20">
        <f t="shared" si="0"/>
        <v>0</v>
      </c>
    </row>
    <row r="13" spans="1:9" s="1" customFormat="1" ht="15" customHeight="1" thickBot="1" x14ac:dyDescent="0.25">
      <c r="A13" s="30">
        <v>5</v>
      </c>
      <c r="B13" s="131" t="s">
        <v>322</v>
      </c>
      <c r="C13" s="136" t="s">
        <v>457</v>
      </c>
      <c r="D13" s="129" t="s">
        <v>501</v>
      </c>
      <c r="E13" s="31"/>
      <c r="F13" s="31"/>
      <c r="G13" s="105">
        <v>3</v>
      </c>
      <c r="H13" s="10"/>
      <c r="I13" s="11">
        <f t="shared" si="0"/>
        <v>0</v>
      </c>
    </row>
    <row r="14" spans="1:9" ht="15.75" thickBot="1" x14ac:dyDescent="0.3">
      <c r="A14" s="77"/>
      <c r="B14" s="78" t="s">
        <v>502</v>
      </c>
      <c r="C14" s="78"/>
      <c r="D14" s="78"/>
      <c r="E14" s="78"/>
      <c r="F14" s="78"/>
      <c r="G14" s="78"/>
      <c r="H14" s="78"/>
      <c r="I14" s="79"/>
    </row>
    <row r="15" spans="1:9" s="41" customFormat="1" ht="15" customHeight="1" x14ac:dyDescent="0.25">
      <c r="A15" s="47">
        <v>6</v>
      </c>
      <c r="B15" s="137" t="s">
        <v>503</v>
      </c>
      <c r="C15" s="138" t="s">
        <v>504</v>
      </c>
      <c r="D15" s="138" t="s">
        <v>505</v>
      </c>
      <c r="E15" s="45"/>
      <c r="F15" s="45"/>
      <c r="G15" s="142">
        <v>1</v>
      </c>
      <c r="H15" s="44"/>
      <c r="I15" s="43">
        <f t="shared" si="0"/>
        <v>0</v>
      </c>
    </row>
    <row r="16" spans="1:9" s="41" customFormat="1" ht="15" customHeight="1" x14ac:dyDescent="0.25">
      <c r="A16" s="29">
        <v>7</v>
      </c>
      <c r="B16" s="133" t="s">
        <v>503</v>
      </c>
      <c r="C16" s="17" t="s">
        <v>504</v>
      </c>
      <c r="D16" s="14" t="s">
        <v>506</v>
      </c>
      <c r="E16" s="32"/>
      <c r="F16" s="32"/>
      <c r="G16" s="140">
        <v>1</v>
      </c>
      <c r="H16" s="19"/>
      <c r="I16" s="20">
        <f t="shared" si="0"/>
        <v>0</v>
      </c>
    </row>
    <row r="17" spans="1:9" s="41" customFormat="1" ht="15" customHeight="1" x14ac:dyDescent="0.25">
      <c r="A17" s="29">
        <v>8</v>
      </c>
      <c r="B17" s="133" t="s">
        <v>503</v>
      </c>
      <c r="C17" s="17" t="s">
        <v>504</v>
      </c>
      <c r="D17" s="14" t="s">
        <v>507</v>
      </c>
      <c r="E17" s="32"/>
      <c r="F17" s="32"/>
      <c r="G17" s="104">
        <v>1</v>
      </c>
      <c r="H17" s="19"/>
      <c r="I17" s="20">
        <f t="shared" ref="I17:I19" si="1">G17*ROUND(H17, 2)</f>
        <v>0</v>
      </c>
    </row>
    <row r="18" spans="1:9" s="41" customFormat="1" ht="15" customHeight="1" x14ac:dyDescent="0.25">
      <c r="A18" s="29">
        <v>9</v>
      </c>
      <c r="B18" s="12" t="s">
        <v>508</v>
      </c>
      <c r="C18" s="14" t="s">
        <v>509</v>
      </c>
      <c r="D18" s="14" t="s">
        <v>510</v>
      </c>
      <c r="E18" s="32"/>
      <c r="F18" s="32"/>
      <c r="G18" s="140">
        <v>1</v>
      </c>
      <c r="H18" s="19"/>
      <c r="I18" s="20">
        <f t="shared" si="1"/>
        <v>0</v>
      </c>
    </row>
    <row r="19" spans="1:9" s="41" customFormat="1" ht="15" customHeight="1" x14ac:dyDescent="0.25">
      <c r="A19" s="29">
        <v>10</v>
      </c>
      <c r="B19" s="12" t="s">
        <v>511</v>
      </c>
      <c r="C19" s="14" t="s">
        <v>509</v>
      </c>
      <c r="D19" s="14" t="s">
        <v>510</v>
      </c>
      <c r="E19" s="32"/>
      <c r="F19" s="32"/>
      <c r="G19" s="104">
        <v>1</v>
      </c>
      <c r="H19" s="19"/>
      <c r="I19" s="20">
        <f t="shared" si="1"/>
        <v>0</v>
      </c>
    </row>
    <row r="20" spans="1:9" s="41" customFormat="1" ht="15" customHeight="1" x14ac:dyDescent="0.25">
      <c r="A20" s="29">
        <v>11</v>
      </c>
      <c r="B20" s="12" t="s">
        <v>512</v>
      </c>
      <c r="C20" s="14" t="s">
        <v>12</v>
      </c>
      <c r="D20" s="14" t="s">
        <v>513</v>
      </c>
      <c r="E20" s="32"/>
      <c r="F20" s="32"/>
      <c r="G20" s="104">
        <v>1</v>
      </c>
      <c r="H20" s="19"/>
      <c r="I20" s="20">
        <f t="shared" ref="I20" si="2">G20*ROUND(H20, 2)</f>
        <v>0</v>
      </c>
    </row>
    <row r="21" spans="1:9" s="41" customFormat="1" ht="15" customHeight="1" x14ac:dyDescent="0.25">
      <c r="A21" s="29">
        <v>12</v>
      </c>
      <c r="B21" s="12" t="s">
        <v>514</v>
      </c>
      <c r="C21" s="14" t="s">
        <v>509</v>
      </c>
      <c r="D21" s="14" t="s">
        <v>515</v>
      </c>
      <c r="E21" s="32"/>
      <c r="F21" s="32"/>
      <c r="G21" s="141">
        <v>1</v>
      </c>
      <c r="H21" s="19"/>
      <c r="I21" s="20">
        <f t="shared" ref="I21" si="3">G21*ROUND(H21, 2)</f>
        <v>0</v>
      </c>
    </row>
    <row r="22" spans="1:9" s="41" customFormat="1" ht="15" customHeight="1" thickBot="1" x14ac:dyDescent="0.3">
      <c r="A22" s="30">
        <v>13</v>
      </c>
      <c r="B22" s="35" t="s">
        <v>516</v>
      </c>
      <c r="C22" s="36" t="s">
        <v>517</v>
      </c>
      <c r="D22" s="36" t="s">
        <v>518</v>
      </c>
      <c r="E22" s="31"/>
      <c r="F22" s="31"/>
      <c r="G22" s="105">
        <v>1</v>
      </c>
      <c r="H22" s="10"/>
      <c r="I22" s="11">
        <f t="shared" ref="I22" si="4">G22*ROUND(H22, 2)</f>
        <v>0</v>
      </c>
    </row>
    <row r="23" spans="1:9" s="1" customFormat="1" ht="15" customHeight="1" thickBot="1" x14ac:dyDescent="0.3">
      <c r="A23" s="4"/>
      <c r="B23" s="25"/>
      <c r="C23" s="25"/>
      <c r="D23" s="25"/>
      <c r="E23" s="25"/>
      <c r="F23" s="25"/>
      <c r="G23" s="4"/>
      <c r="H23" s="66" t="s">
        <v>9</v>
      </c>
      <c r="I23" s="67">
        <f>SUM(I8:I22)</f>
        <v>0</v>
      </c>
    </row>
    <row r="24" spans="1:9" ht="15" customHeight="1" x14ac:dyDescent="0.25">
      <c r="A24" s="26"/>
      <c r="B24" s="27"/>
      <c r="C24" s="27"/>
      <c r="D24" s="27"/>
      <c r="E24" s="27"/>
      <c r="F24" s="27"/>
      <c r="G24" s="26"/>
      <c r="H24" s="28"/>
      <c r="I24" s="28"/>
    </row>
    <row r="25" spans="1:9" ht="94.5" customHeight="1" x14ac:dyDescent="0.25">
      <c r="A25" s="297" t="s">
        <v>13</v>
      </c>
      <c r="B25" s="298"/>
      <c r="C25" s="298"/>
      <c r="D25" s="298"/>
      <c r="E25" s="298"/>
      <c r="F25" s="298"/>
      <c r="G25" s="298"/>
      <c r="H25" s="298"/>
      <c r="I25" s="298"/>
    </row>
    <row r="28" spans="1:9" x14ac:dyDescent="0.25">
      <c r="A28" s="287" t="s">
        <v>809</v>
      </c>
      <c r="B28" s="287"/>
      <c r="F28" s="288" t="s">
        <v>810</v>
      </c>
      <c r="G28" s="288"/>
    </row>
    <row r="29" spans="1:9" ht="30" customHeight="1" x14ac:dyDescent="0.25">
      <c r="F29" s="289" t="s">
        <v>811</v>
      </c>
      <c r="G29" s="289"/>
    </row>
  </sheetData>
  <sheetProtection algorithmName="SHA-512" hashValue="UUeIfHesO8tZ8BgNGa0yp9UT2rV7MG+kkxqy9gR+ucDwBP0ps+/vMm95Kw7WEIb5Jg+BZ9CgNnS6G4e7Cz+iQA==" saltValue="X+oI34lcdvMkCQWtfcVy3A==" spinCount="100000" sheet="1" objects="1" scenarios="1"/>
  <mergeCells count="16">
    <mergeCell ref="A28:B28"/>
    <mergeCell ref="F28:G28"/>
    <mergeCell ref="F29:G29"/>
    <mergeCell ref="G6:G7"/>
    <mergeCell ref="H6:H7"/>
    <mergeCell ref="I6:I7"/>
    <mergeCell ref="A25:I25"/>
    <mergeCell ref="A1:F1"/>
    <mergeCell ref="G1:I1"/>
    <mergeCell ref="A2:I2"/>
    <mergeCell ref="A4:I4"/>
    <mergeCell ref="A6:A7"/>
    <mergeCell ref="B6:B7"/>
    <mergeCell ref="C6:D6"/>
    <mergeCell ref="E6:F6"/>
    <mergeCell ref="A3:I3"/>
  </mergeCells>
  <pageMargins left="0.39370078740157483" right="0.39370078740157483" top="0.59055118110236227" bottom="0.59055118110236227" header="0.31496062992125984" footer="0.31496062992125984"/>
  <pageSetup paperSize="9" scale="83" fitToHeight="0" orientation="landscape" horizontalDpi="4294967295" verticalDpi="4294967295" r:id="rId1"/>
  <headerFooter>
    <oddFooter>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15</vt:i4>
      </vt:variant>
      <vt:variant>
        <vt:lpstr>Pomenované rozsahy</vt:lpstr>
      </vt:variant>
      <vt:variant>
        <vt:i4>11</vt:i4>
      </vt:variant>
    </vt:vector>
  </HeadingPairs>
  <TitlesOfParts>
    <vt:vector size="26" baseType="lpstr">
      <vt:lpstr>Príloha č. 6</vt:lpstr>
      <vt:lpstr>SO 202-203-61.11</vt:lpstr>
      <vt:lpstr>SO202-203-62.11</vt:lpstr>
      <vt:lpstr>SO 202-203-63.11</vt:lpstr>
      <vt:lpstr>SO 202-203-64.11</vt:lpstr>
      <vt:lpstr>SO 202-203-65.11</vt:lpstr>
      <vt:lpstr>SO 202-203-66.11</vt:lpstr>
      <vt:lpstr>SO 202-203-67.11</vt:lpstr>
      <vt:lpstr>SO 202-203-68.11</vt:lpstr>
      <vt:lpstr>SO 202-203-69.11</vt:lpstr>
      <vt:lpstr>SO 202-203-31</vt:lpstr>
      <vt:lpstr>SO 203-51</vt:lpstr>
      <vt:lpstr> SO 203-53</vt:lpstr>
      <vt:lpstr>SO 203-54</vt:lpstr>
      <vt:lpstr>SO 606-62</vt:lpstr>
      <vt:lpstr>'SO 202-203-31'!Názvy_tlače</vt:lpstr>
      <vt:lpstr>'SO 202-203-61.11'!Názvy_tlače</vt:lpstr>
      <vt:lpstr>'SO 202-203-63.11'!Názvy_tlače</vt:lpstr>
      <vt:lpstr>'SO 202-203-64.11'!Názvy_tlače</vt:lpstr>
      <vt:lpstr>'SO 202-203-65.11'!Názvy_tlače</vt:lpstr>
      <vt:lpstr>'SO 202-203-68.11'!Názvy_tlače</vt:lpstr>
      <vt:lpstr>'Príloha č. 6'!Oblasť_tlače</vt:lpstr>
      <vt:lpstr>'SO 202-203-64.11'!Oblasť_tlače</vt:lpstr>
      <vt:lpstr>'SO 202-203-65.11'!Oblasť_tlače</vt:lpstr>
      <vt:lpstr>'SO 202-203-68.11'!Oblasť_tlače</vt:lpstr>
      <vt:lpstr>'SO 202-203-69.11'!Oblasť_tlače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Štrba Jaroslav</dc:creator>
  <cp:lastModifiedBy>Jantošová Jana</cp:lastModifiedBy>
  <cp:lastPrinted>2023-12-19T12:22:19Z</cp:lastPrinted>
  <dcterms:created xsi:type="dcterms:W3CDTF">2018-07-10T10:52:15Z</dcterms:created>
  <dcterms:modified xsi:type="dcterms:W3CDTF">2025-01-17T13:22:05Z</dcterms:modified>
</cp:coreProperties>
</file>