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+ Eufondy\Čiastkové súťaže\"/>
    </mc:Choice>
  </mc:AlternateContent>
  <bookViews>
    <workbookView xWindow="0" yWindow="0" windowWidth="28800" windowHeight="11700"/>
  </bookViews>
  <sheets>
    <sheet name="opis-rozsah čiastovej zákazky" sheetId="1" r:id="rId1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zákazky'!$C$143:$C$146</definedName>
    <definedName name="DodavatelNazov">'opis-rozsah čiastovej zákazky'!$C$144:$C$144</definedName>
    <definedName name="DPH">'opis-rozsah čiastovej zákazky'!$C$141:$C$141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zákazky'!$A$141:$A$141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zákazky'!$K$137:$K$137</definedName>
    <definedName name="SumCenaBezDPH">'opis-rozsah čiastovej zákazky'!$B$141:$B$141</definedName>
    <definedName name="SumCenaPolozka">'opis-rozsah čiastovej zákazky'!$K$136:$K$136</definedName>
    <definedName name="SumCenaSDPH">'opis-rozsah čiastovej zákazky'!$D$141:$D$141</definedName>
  </definedNames>
  <calcPr calcId="162913"/>
</workbook>
</file>

<file path=xl/calcChain.xml><?xml version="1.0" encoding="utf-8"?>
<calcChain xmlns="http://schemas.openxmlformats.org/spreadsheetml/2006/main">
  <c r="K137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 l="1"/>
  <c r="B141" i="1" s="1"/>
  <c r="C141" i="1"/>
  <c r="D141" i="1" l="1"/>
</calcChain>
</file>

<file path=xl/sharedStrings.xml><?xml version="1.0" encoding="utf-8"?>
<sst xmlns="http://schemas.openxmlformats.org/spreadsheetml/2006/main" count="184" uniqueCount="174">
  <si>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</si>
  <si>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</si>
  <si>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</si>
  <si>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</si>
  <si>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</si>
  <si>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</si>
  <si>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</si>
  <si>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</si>
  <si>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</si>
  <si>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</si>
  <si>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</si>
  <si>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</si>
  <si>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</si>
  <si>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</si>
  <si>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</si>
  <si>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</si>
  <si>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</si>
  <si>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</si>
  <si>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</si>
  <si>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</si>
  <si>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</si>
  <si>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</si>
  <si>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</si>
  <si>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</si>
  <si>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</si>
  <si>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</si>
  <si>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</si>
  <si>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</si>
  <si>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</si>
  <si>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</si>
  <si>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</si>
  <si>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</si>
  <si>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</si>
  <si>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</si>
  <si>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</si>
  <si>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</si>
  <si>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</si>
  <si>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</si>
  <si>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</si>
  <si>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</si>
  <si>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</si>
  <si>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</si>
  <si>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</si>
  <si>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</si>
  <si>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</si>
  <si>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</si>
  <si>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</si>
  <si>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</si>
  <si>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</si>
  <si>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</si>
  <si>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</si>
  <si>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</si>
  <si>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</si>
  <si>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</si>
  <si>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</si>
  <si>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</si>
  <si>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</si>
  <si>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</si>
  <si>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</si>
  <si>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</si>
  <si>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</si>
  <si>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</si>
  <si>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</si>
  <si>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</si>
  <si>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</si>
  <si>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</si>
  <si>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</si>
  <si>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</si>
  <si>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</si>
  <si>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</si>
  <si>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</si>
  <si>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</si>
  <si>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</si>
  <si>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</si>
  <si>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</si>
  <si>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</si>
  <si>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</si>
  <si>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</si>
  <si>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</si>
  <si>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</si>
  <si>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</si>
  <si>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</si>
  <si>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</si>
  <si>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</si>
  <si>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</si>
  <si>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</si>
  <si>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</si>
  <si>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</si>
  <si>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</si>
  <si>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</si>
  <si>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</si>
  <si>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</si>
  <si>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</si>
  <si>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</si>
  <si>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</si>
  <si>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</si>
  <si>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</si>
  <si>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</si>
  <si>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</si>
  <si>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</si>
  <si>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</si>
  <si>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</si>
  <si>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</si>
  <si>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</si>
  <si>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</si>
  <si>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</si>
  <si>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</si>
  <si>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</si>
  <si>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</si>
  <si>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</si>
  <si>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</si>
  <si>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</si>
  <si>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</si>
  <si>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</si>
  <si>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</si>
  <si>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</si>
  <si>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</si>
  <si>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</si>
  <si>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</si>
  <si>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</si>
  <si>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</si>
  <si>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</si>
  <si>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</si>
  <si>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</si>
  <si>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</si>
  <si>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</si>
  <si>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</si>
  <si>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</si>
  <si>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</si>
  <si>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</si>
  <si>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- asanácia zvyškov pálením</t>
  </si>
  <si>
    <t>Porastová hygiena - asanácia zvyškov postrekom</t>
  </si>
  <si>
    <t>Porastová hygiena - odkôrňovanie chrobačiarov</t>
  </si>
  <si>
    <t>Porastová hygiena - asanácia zvyškov štiepkovaním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</si>
  <si>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</si>
  <si>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</si>
  <si>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</si>
  <si>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</si>
  <si>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</si>
  <si>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</si>
  <si>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</si>
  <si>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</si>
  <si>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</si>
  <si>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</si>
  <si>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</si>
  <si>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Chemické ošetrenie porastov proti škodlivým činiteľom - pozemná aplikácia ručne postrekovačom</t>
  </si>
  <si>
    <t>Chemické ošetrenie kmeňov proti škodlivým činiteľom - pozemná aplikácia ručne postrekovačom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</si>
  <si>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</si>
  <si>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</si>
  <si>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</si>
  <si>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</si>
  <si>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</si>
  <si>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</si>
  <si>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</si>
  <si>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Ostatné práce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</si>
  <si>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</si>
  <si>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</si>
  <si>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</si>
  <si>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>Ostatné práce pre pestovateľskú činnosť</t>
  </si>
  <si>
    <t>Ostatné práce pre Projekt Climaforceelife</t>
  </si>
  <si>
    <t>100 kusov</t>
  </si>
  <si>
    <t xml:space="preserve">ručne </t>
  </si>
  <si>
    <t>hĺbka jamy 60cm,koly vzdialené 4m,výška pletiva 200cm</t>
  </si>
  <si>
    <t>100 m</t>
  </si>
  <si>
    <t>100 ks</t>
  </si>
  <si>
    <t>mechanizovame,  JMP</t>
  </si>
  <si>
    <t>mechanizovane, JMP</t>
  </si>
  <si>
    <t>mechanizovane,  JMP</t>
  </si>
  <si>
    <t>mechanizovane,JMP</t>
  </si>
  <si>
    <t>hĺbka štrbiny 20 cm</t>
  </si>
  <si>
    <t>1 hod</t>
  </si>
  <si>
    <t>Názov časti predmetu zákazky: Pestovná činnosť na LO 03, 05 LS Moravany</t>
  </si>
  <si>
    <t>veľkosť plôšky 35x35cm,hĺbka štrbiny 20 cm</t>
  </si>
  <si>
    <t>Názov predmetu zákazky: Projekt Climaforceelife z programu LIFE 19 o ostatná pestovateľská činnosť na OZ Šaštín. Výzva na predloženie ponuky č. 8/01/2025/PC/DNS/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</si>
</sst>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48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vertical="center" wrapText="1"/>
    </xf>
    <xf numFmtId="0" fontId="0" fillId="0" borderId="0" xfId="0" applyNumberFormat="1"/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148"/>
  <sheetViews>
    <sheetView tabSelected="1" workbookViewId="0">
      <selection activeCell="I8" sqref="I8"/>
    </sheetView>
  </sheetViews>
  <sheetFormatPr defaultRowHeight="12.75" x14ac:dyDescent="0.2"/>
  <cols>
    <col min="1" max="1" width="8.28515625" style="3" customWidth="1"/>
    <col min="2" max="2" width="50.285156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31" t="s">
        <v>27</v>
      </c>
      <c r="K1" s="12" t="s">
        <v>0</v>
      </c>
    </row>
    <row r="2" spans="1:256" s="1" customFormat="1" ht="12" customHeight="1" x14ac:dyDescent="0.25">
      <c r="K2" s="3" t="s">
        <v>28</v>
      </c>
    </row>
    <row r="3" spans="1:256" s="2" customFormat="1" ht="16.5" customHeight="1" x14ac:dyDescent="0.25">
      <c r="A3" s="32" t="s">
        <v>173</v>
      </c>
      <c r="K3" s="36" t="s">
        <v>29</v>
      </c>
    </row>
    <row r="4" spans="1:256" s="1" customFormat="1" ht="18.75" customHeight="1" x14ac:dyDescent="0.25">
      <c r="A4" s="6" t="s">
        <v>171</v>
      </c>
    </row>
    <row r="5" spans="1:256" s="2" customFormat="1" ht="18" customHeight="1" x14ac:dyDescent="0.25">
      <c r="A5" s="7" t="s">
        <v>1</v>
      </c>
    </row>
    <row r="6" spans="1:256" s="10" customFormat="1" ht="78.75" x14ac:dyDescent="0.2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customHeight="1" x14ac:dyDescent="0.25">
      <c r="A7" s="8">
        <v>1</v>
      </c>
      <c r="B7" s="20" t="s">
        <v>30</v>
      </c>
      <c r="C7" s="27"/>
      <c r="D7" s="21"/>
      <c r="E7" s="30"/>
      <c r="F7" s="30"/>
      <c r="G7" s="22"/>
      <c r="H7" s="22"/>
      <c r="I7" s="22"/>
      <c r="J7" s="35"/>
      <c r="K7" s="22">
        <f t="shared" ref="K7:K57" si="0">H7*J7</f>
        <v>0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ht="25.5" customHeight="1" x14ac:dyDescent="0.25">
      <c r="A8" s="8">
        <v>2</v>
      </c>
      <c r="B8" s="20" t="s">
        <v>31</v>
      </c>
      <c r="C8" s="27"/>
      <c r="D8" s="21"/>
      <c r="E8" s="30"/>
      <c r="F8" s="30"/>
      <c r="G8" s="22"/>
      <c r="H8" s="22"/>
      <c r="I8" s="22"/>
      <c r="J8" s="35"/>
      <c r="K8" s="22">
        <f t="shared" si="0"/>
        <v>0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ht="25.5" customHeight="1" x14ac:dyDescent="0.25">
      <c r="A9" s="8">
        <v>3</v>
      </c>
      <c r="B9" s="20" t="s">
        <v>32</v>
      </c>
      <c r="C9" s="27"/>
      <c r="D9" s="21"/>
      <c r="E9" s="30"/>
      <c r="F9" s="30"/>
      <c r="G9" s="22"/>
      <c r="H9" s="22"/>
      <c r="I9" s="22"/>
      <c r="J9" s="35"/>
      <c r="K9" s="22">
        <f t="shared" si="0"/>
        <v>0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5.5" customHeight="1" x14ac:dyDescent="0.25">
      <c r="A10" s="8">
        <v>4</v>
      </c>
      <c r="B10" s="20" t="s">
        <v>33</v>
      </c>
      <c r="C10" s="41" t="s">
        <v>172</v>
      </c>
      <c r="D10" s="39" t="s">
        <v>160</v>
      </c>
      <c r="E10" s="30">
        <v>45769</v>
      </c>
      <c r="F10" s="40">
        <v>45792</v>
      </c>
      <c r="G10" s="22">
        <v>1</v>
      </c>
      <c r="H10" s="22">
        <v>70</v>
      </c>
      <c r="I10" s="22">
        <v>2800</v>
      </c>
      <c r="J10" s="35"/>
      <c r="K10" s="22">
        <f t="shared" si="0"/>
        <v>0</v>
      </c>
      <c r="L10" s="42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25.5" customHeight="1" x14ac:dyDescent="0.25">
      <c r="A11" s="8">
        <v>5</v>
      </c>
      <c r="B11" s="20" t="s">
        <v>34</v>
      </c>
      <c r="C11" s="27"/>
      <c r="D11" s="21"/>
      <c r="E11" s="30"/>
      <c r="F11" s="30"/>
      <c r="G11" s="22"/>
      <c r="H11" s="22"/>
      <c r="I11" s="22"/>
      <c r="J11" s="35"/>
      <c r="K11" s="22">
        <f t="shared" si="0"/>
        <v>0</v>
      </c>
      <c r="L11" s="42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25.5" customHeight="1" x14ac:dyDescent="0.25">
      <c r="A12" s="8">
        <v>6</v>
      </c>
      <c r="B12" s="20" t="s">
        <v>35</v>
      </c>
      <c r="C12" s="27" t="s">
        <v>169</v>
      </c>
      <c r="D12" s="39" t="s">
        <v>160</v>
      </c>
      <c r="E12" s="30">
        <v>45769</v>
      </c>
      <c r="F12" s="40">
        <v>45792</v>
      </c>
      <c r="G12" s="22">
        <v>3.88</v>
      </c>
      <c r="H12" s="22">
        <v>248.8</v>
      </c>
      <c r="I12" s="22">
        <v>5850</v>
      </c>
      <c r="J12" s="35"/>
      <c r="K12" s="22">
        <f t="shared" si="0"/>
        <v>0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25.5" customHeight="1" x14ac:dyDescent="0.25">
      <c r="A13" s="8">
        <v>7</v>
      </c>
      <c r="B13" s="20" t="s">
        <v>36</v>
      </c>
      <c r="C13" s="27"/>
      <c r="D13" s="21"/>
      <c r="E13" s="30"/>
      <c r="F13" s="30"/>
      <c r="G13" s="22"/>
      <c r="H13" s="22"/>
      <c r="I13" s="22"/>
      <c r="J13" s="35"/>
      <c r="K13" s="22">
        <f t="shared" si="0"/>
        <v>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5.5" customHeight="1" x14ac:dyDescent="0.25">
      <c r="A14" s="8">
        <v>8</v>
      </c>
      <c r="B14" s="20" t="s">
        <v>37</v>
      </c>
      <c r="C14" s="27"/>
      <c r="D14" s="21"/>
      <c r="E14" s="30"/>
      <c r="F14" s="30"/>
      <c r="G14" s="22"/>
      <c r="H14" s="22"/>
      <c r="I14" s="22"/>
      <c r="J14" s="35"/>
      <c r="K14" s="22">
        <f t="shared" si="0"/>
        <v>0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5.5" customHeight="1" x14ac:dyDescent="0.25">
      <c r="A15" s="8">
        <v>9</v>
      </c>
      <c r="B15" s="20" t="s">
        <v>38</v>
      </c>
      <c r="C15" s="27"/>
      <c r="D15" s="21"/>
      <c r="E15" s="30"/>
      <c r="F15" s="30"/>
      <c r="G15" s="22"/>
      <c r="H15" s="22"/>
      <c r="I15" s="22"/>
      <c r="J15" s="35"/>
      <c r="K15" s="22">
        <f t="shared" si="0"/>
        <v>0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25.5" customHeight="1" x14ac:dyDescent="0.25">
      <c r="A16" s="8">
        <v>10</v>
      </c>
      <c r="B16" s="20" t="s">
        <v>39</v>
      </c>
      <c r="C16" s="27"/>
      <c r="D16" s="21"/>
      <c r="E16" s="30"/>
      <c r="F16" s="30"/>
      <c r="G16" s="22"/>
      <c r="H16" s="22"/>
      <c r="I16" s="22"/>
      <c r="J16" s="35"/>
      <c r="K16" s="22">
        <f t="shared" si="0"/>
        <v>0</v>
      </c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ht="25.5" customHeight="1" x14ac:dyDescent="0.25">
      <c r="A17" s="8">
        <v>11</v>
      </c>
      <c r="B17" s="20" t="s">
        <v>40</v>
      </c>
      <c r="C17" s="27"/>
      <c r="D17" s="21"/>
      <c r="E17" s="30"/>
      <c r="F17" s="30"/>
      <c r="G17" s="22"/>
      <c r="H17" s="22"/>
      <c r="I17" s="22"/>
      <c r="J17" s="35"/>
      <c r="K17" s="22">
        <f t="shared" si="0"/>
        <v>0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ht="25.5" customHeight="1" x14ac:dyDescent="0.25">
      <c r="A18" s="8">
        <v>12</v>
      </c>
      <c r="B18" s="20" t="s">
        <v>41</v>
      </c>
      <c r="C18" s="27"/>
      <c r="D18" s="21"/>
      <c r="E18" s="30"/>
      <c r="F18" s="30"/>
      <c r="G18" s="22"/>
      <c r="H18" s="22"/>
      <c r="I18" s="22"/>
      <c r="J18" s="35"/>
      <c r="K18" s="22">
        <f t="shared" si="0"/>
        <v>0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</row>
    <row r="19" spans="1:256" ht="25.5" customHeight="1" x14ac:dyDescent="0.25">
      <c r="A19" s="8">
        <v>13</v>
      </c>
      <c r="B19" s="20" t="s">
        <v>42</v>
      </c>
      <c r="C19" s="27"/>
      <c r="D19" s="21"/>
      <c r="E19" s="30"/>
      <c r="F19" s="30"/>
      <c r="G19" s="22"/>
      <c r="H19" s="22"/>
      <c r="I19" s="22"/>
      <c r="J19" s="35"/>
      <c r="K19" s="22">
        <f t="shared" si="0"/>
        <v>0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</row>
    <row r="20" spans="1:256" ht="25.5" customHeight="1" x14ac:dyDescent="0.25">
      <c r="A20" s="8">
        <v>14</v>
      </c>
      <c r="B20" s="20" t="s">
        <v>43</v>
      </c>
      <c r="C20" s="27"/>
      <c r="D20" s="21"/>
      <c r="E20" s="30"/>
      <c r="F20" s="30"/>
      <c r="G20" s="22"/>
      <c r="H20" s="22"/>
      <c r="I20" s="22"/>
      <c r="J20" s="35"/>
      <c r="K20" s="22">
        <f t="shared" si="0"/>
        <v>0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</row>
    <row r="21" spans="1:256" ht="25.5" customHeight="1" x14ac:dyDescent="0.25">
      <c r="A21" s="8">
        <v>15</v>
      </c>
      <c r="B21" s="20" t="s">
        <v>44</v>
      </c>
      <c r="C21" s="27"/>
      <c r="D21" s="21"/>
      <c r="E21" s="30"/>
      <c r="F21" s="30"/>
      <c r="G21" s="22"/>
      <c r="H21" s="22"/>
      <c r="I21" s="22"/>
      <c r="J21" s="35"/>
      <c r="K21" s="22">
        <f t="shared" si="0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</row>
    <row r="22" spans="1:256" ht="25.5" customHeight="1" x14ac:dyDescent="0.25">
      <c r="A22" s="8">
        <v>16</v>
      </c>
      <c r="B22" s="20" t="s">
        <v>45</v>
      </c>
      <c r="C22" s="27"/>
      <c r="D22" s="21"/>
      <c r="E22" s="30"/>
      <c r="F22" s="30"/>
      <c r="G22" s="22"/>
      <c r="H22" s="22"/>
      <c r="I22" s="22"/>
      <c r="J22" s="35"/>
      <c r="K22" s="22">
        <f t="shared" si="0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ht="25.5" customHeight="1" x14ac:dyDescent="0.25">
      <c r="A23" s="8">
        <v>17</v>
      </c>
      <c r="B23" s="20" t="s">
        <v>46</v>
      </c>
      <c r="C23" s="27"/>
      <c r="D23" s="21"/>
      <c r="E23" s="30"/>
      <c r="F23" s="30"/>
      <c r="G23" s="22"/>
      <c r="H23" s="22"/>
      <c r="I23" s="22"/>
      <c r="J23" s="35"/>
      <c r="K23" s="22">
        <f t="shared" si="0"/>
        <v>0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ht="25.5" customHeight="1" x14ac:dyDescent="0.25">
      <c r="A24" s="8">
        <v>18</v>
      </c>
      <c r="B24" s="20" t="s">
        <v>47</v>
      </c>
      <c r="C24" s="27"/>
      <c r="D24" s="21"/>
      <c r="E24" s="30"/>
      <c r="F24" s="30"/>
      <c r="G24" s="22"/>
      <c r="H24" s="22"/>
      <c r="I24" s="22"/>
      <c r="J24" s="35"/>
      <c r="K24" s="22">
        <f t="shared" si="0"/>
        <v>0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25.5" customHeight="1" x14ac:dyDescent="0.25">
      <c r="A25" s="8">
        <v>19</v>
      </c>
      <c r="B25" s="20" t="s">
        <v>48</v>
      </c>
      <c r="C25" s="27"/>
      <c r="D25" s="21"/>
      <c r="E25" s="30"/>
      <c r="F25" s="30"/>
      <c r="G25" s="22"/>
      <c r="H25" s="22"/>
      <c r="I25" s="22"/>
      <c r="J25" s="35"/>
      <c r="K25" s="22">
        <f t="shared" si="0"/>
        <v>0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25.5" customHeight="1" x14ac:dyDescent="0.25">
      <c r="A26" s="8">
        <v>20</v>
      </c>
      <c r="B26" s="20" t="s">
        <v>49</v>
      </c>
      <c r="C26" s="27"/>
      <c r="D26" s="21"/>
      <c r="E26" s="30"/>
      <c r="F26" s="30"/>
      <c r="G26" s="22"/>
      <c r="H26" s="22"/>
      <c r="I26" s="22"/>
      <c r="J26" s="35"/>
      <c r="K26" s="22">
        <f t="shared" si="0"/>
        <v>0</v>
      </c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25.5" customHeight="1" x14ac:dyDescent="0.25">
      <c r="A27" s="8">
        <v>21</v>
      </c>
      <c r="B27" s="20" t="s">
        <v>50</v>
      </c>
      <c r="C27" s="27"/>
      <c r="D27" s="21"/>
      <c r="E27" s="30"/>
      <c r="F27" s="30"/>
      <c r="G27" s="22"/>
      <c r="H27" s="22"/>
      <c r="I27" s="22"/>
      <c r="J27" s="35"/>
      <c r="K27" s="22">
        <f t="shared" si="0"/>
        <v>0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 ht="25.5" customHeight="1" x14ac:dyDescent="0.25">
      <c r="A28" s="8">
        <v>22</v>
      </c>
      <c r="B28" s="20" t="s">
        <v>155</v>
      </c>
      <c r="C28" s="27"/>
      <c r="D28" s="21"/>
      <c r="E28" s="30"/>
      <c r="F28" s="30"/>
      <c r="G28" s="22"/>
      <c r="H28" s="22"/>
      <c r="I28" s="22"/>
      <c r="J28" s="35"/>
      <c r="K28" s="22">
        <f t="shared" si="0"/>
        <v>0</v>
      </c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 ht="25.5" customHeight="1" x14ac:dyDescent="0.25">
      <c r="A29" s="8">
        <v>23</v>
      </c>
      <c r="B29" s="20" t="s">
        <v>51</v>
      </c>
      <c r="C29" s="27"/>
      <c r="D29" s="21"/>
      <c r="E29" s="30"/>
      <c r="F29" s="30"/>
      <c r="G29" s="22"/>
      <c r="H29" s="22"/>
      <c r="I29" s="22"/>
      <c r="J29" s="35"/>
      <c r="K29" s="22">
        <f t="shared" si="0"/>
        <v>0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 ht="25.5" customHeight="1" x14ac:dyDescent="0.25">
      <c r="A30" s="8">
        <v>24</v>
      </c>
      <c r="B30" s="20" t="s">
        <v>52</v>
      </c>
      <c r="C30" s="27"/>
      <c r="D30" s="21"/>
      <c r="E30" s="30"/>
      <c r="F30" s="30"/>
      <c r="G30" s="22"/>
      <c r="H30" s="22"/>
      <c r="I30" s="22"/>
      <c r="J30" s="35"/>
      <c r="K30" s="22">
        <f t="shared" si="0"/>
        <v>0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 ht="25.5" customHeight="1" x14ac:dyDescent="0.25">
      <c r="A31" s="8">
        <v>25</v>
      </c>
      <c r="B31" s="20" t="s">
        <v>53</v>
      </c>
      <c r="C31" s="27"/>
      <c r="D31" s="21"/>
      <c r="E31" s="30"/>
      <c r="F31" s="30"/>
      <c r="G31" s="22"/>
      <c r="H31" s="22"/>
      <c r="I31" s="22"/>
      <c r="J31" s="35"/>
      <c r="K31" s="22">
        <f t="shared" si="0"/>
        <v>0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 ht="25.5" customHeight="1" x14ac:dyDescent="0.25">
      <c r="A32" s="8">
        <v>26</v>
      </c>
      <c r="B32" s="20" t="s">
        <v>54</v>
      </c>
      <c r="C32" s="27"/>
      <c r="D32" s="21"/>
      <c r="E32" s="30"/>
      <c r="F32" s="30"/>
      <c r="G32" s="22"/>
      <c r="H32" s="22"/>
      <c r="I32" s="22"/>
      <c r="J32" s="35"/>
      <c r="K32" s="22">
        <f t="shared" si="0"/>
        <v>0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 ht="25.5" customHeight="1" x14ac:dyDescent="0.25">
      <c r="A33" s="8">
        <v>27</v>
      </c>
      <c r="B33" s="20" t="s">
        <v>55</v>
      </c>
      <c r="C33" s="27"/>
      <c r="D33" s="39"/>
      <c r="E33" s="30"/>
      <c r="F33" s="40"/>
      <c r="G33" s="22"/>
      <c r="H33" s="22"/>
      <c r="I33" s="22"/>
      <c r="J33" s="35"/>
      <c r="K33" s="22">
        <f t="shared" si="0"/>
        <v>0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 ht="25.5" customHeight="1" x14ac:dyDescent="0.25">
      <c r="A34" s="8">
        <v>28</v>
      </c>
      <c r="B34" s="20" t="s">
        <v>56</v>
      </c>
      <c r="C34" s="27"/>
      <c r="D34" s="21"/>
      <c r="E34" s="30"/>
      <c r="F34" s="30"/>
      <c r="G34" s="22"/>
      <c r="H34" s="22"/>
      <c r="I34" s="22"/>
      <c r="J34" s="35"/>
      <c r="K34" s="22">
        <f t="shared" si="0"/>
        <v>0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 ht="25.5" customHeight="1" x14ac:dyDescent="0.25">
      <c r="A35" s="8">
        <v>29</v>
      </c>
      <c r="B35" s="20" t="s">
        <v>57</v>
      </c>
      <c r="C35" s="27"/>
      <c r="D35" s="21"/>
      <c r="E35" s="30"/>
      <c r="F35" s="30"/>
      <c r="G35" s="22"/>
      <c r="H35" s="22"/>
      <c r="I35" s="22"/>
      <c r="J35" s="35"/>
      <c r="K35" s="22">
        <f t="shared" si="0"/>
        <v>0</v>
      </c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</row>
    <row r="36" spans="1:256" ht="25.5" customHeight="1" x14ac:dyDescent="0.25">
      <c r="A36" s="8">
        <v>30</v>
      </c>
      <c r="B36" s="20" t="s">
        <v>58</v>
      </c>
      <c r="C36" s="27"/>
      <c r="D36" s="21"/>
      <c r="E36" s="30"/>
      <c r="F36" s="30"/>
      <c r="G36" s="22"/>
      <c r="H36" s="22"/>
      <c r="I36" s="22"/>
      <c r="J36" s="35"/>
      <c r="K36" s="22">
        <f t="shared" si="0"/>
        <v>0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</row>
    <row r="37" spans="1:256" ht="25.5" customHeight="1" x14ac:dyDescent="0.25">
      <c r="A37" s="8">
        <v>31</v>
      </c>
      <c r="B37" s="20" t="s">
        <v>59</v>
      </c>
      <c r="C37" s="27"/>
      <c r="D37" s="21"/>
      <c r="E37" s="30"/>
      <c r="F37" s="30"/>
      <c r="G37" s="22"/>
      <c r="H37" s="22"/>
      <c r="I37" s="22"/>
      <c r="J37" s="35"/>
      <c r="K37" s="22">
        <f t="shared" si="0"/>
        <v>0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 ht="25.5" customHeight="1" x14ac:dyDescent="0.25">
      <c r="A38" s="8">
        <v>32</v>
      </c>
      <c r="B38" s="20" t="s">
        <v>60</v>
      </c>
      <c r="C38" s="27"/>
      <c r="D38" s="21"/>
      <c r="E38" s="30"/>
      <c r="F38" s="30"/>
      <c r="G38" s="22"/>
      <c r="H38" s="22"/>
      <c r="I38" s="22"/>
      <c r="J38" s="35"/>
      <c r="K38" s="22">
        <f t="shared" si="0"/>
        <v>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</row>
    <row r="39" spans="1:256" ht="25.5" customHeight="1" x14ac:dyDescent="0.25">
      <c r="A39" s="8">
        <v>33</v>
      </c>
      <c r="B39" s="20" t="s">
        <v>61</v>
      </c>
      <c r="C39" s="27"/>
      <c r="D39" s="21"/>
      <c r="E39" s="30"/>
      <c r="F39" s="30"/>
      <c r="G39" s="22"/>
      <c r="H39" s="22"/>
      <c r="I39" s="22"/>
      <c r="J39" s="35"/>
      <c r="K39" s="22">
        <f t="shared" si="0"/>
        <v>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</row>
    <row r="40" spans="1:256" ht="25.5" customHeight="1" x14ac:dyDescent="0.25">
      <c r="A40" s="8">
        <v>34</v>
      </c>
      <c r="B40" s="20" t="s">
        <v>62</v>
      </c>
      <c r="C40" s="27"/>
      <c r="D40" s="21"/>
      <c r="E40" s="30"/>
      <c r="F40" s="30"/>
      <c r="G40" s="22"/>
      <c r="H40" s="22"/>
      <c r="I40" s="22"/>
      <c r="J40" s="35"/>
      <c r="K40" s="22">
        <f t="shared" si="0"/>
        <v>0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</row>
    <row r="41" spans="1:256" ht="25.5" customHeight="1" x14ac:dyDescent="0.25">
      <c r="A41" s="8">
        <v>35</v>
      </c>
      <c r="B41" s="20" t="s">
        <v>63</v>
      </c>
      <c r="C41" s="27"/>
      <c r="D41" s="39"/>
      <c r="E41" s="30"/>
      <c r="F41" s="30"/>
      <c r="G41" s="22"/>
      <c r="H41" s="22"/>
      <c r="I41" s="22"/>
      <c r="J41" s="35"/>
      <c r="K41" s="22">
        <f t="shared" si="0"/>
        <v>0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</row>
    <row r="42" spans="1:256" ht="42" customHeight="1" x14ac:dyDescent="0.25">
      <c r="A42" s="8">
        <v>36</v>
      </c>
      <c r="B42" s="38" t="s">
        <v>157</v>
      </c>
      <c r="C42" s="27"/>
      <c r="D42" s="21"/>
      <c r="E42" s="30"/>
      <c r="F42" s="30"/>
      <c r="G42" s="22"/>
      <c r="H42" s="22"/>
      <c r="I42" s="22"/>
      <c r="J42" s="35"/>
      <c r="K42" s="22">
        <f t="shared" si="0"/>
        <v>0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</row>
    <row r="43" spans="1:256" ht="25.5" customHeight="1" x14ac:dyDescent="0.25">
      <c r="A43" s="8">
        <v>37</v>
      </c>
      <c r="B43" s="20" t="s">
        <v>64</v>
      </c>
      <c r="C43" s="27" t="s">
        <v>162</v>
      </c>
      <c r="D43" s="39" t="s">
        <v>163</v>
      </c>
      <c r="E43" s="30">
        <v>45769</v>
      </c>
      <c r="F43" s="40">
        <v>45838</v>
      </c>
      <c r="G43" s="22">
        <v>7.835</v>
      </c>
      <c r="H43" s="22">
        <v>29.15</v>
      </c>
      <c r="I43" s="22">
        <v>12934.1</v>
      </c>
      <c r="J43" s="35"/>
      <c r="K43" s="22">
        <f t="shared" si="0"/>
        <v>0</v>
      </c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</row>
    <row r="44" spans="1:256" ht="25.5" customHeight="1" x14ac:dyDescent="0.25">
      <c r="A44" s="8">
        <v>38</v>
      </c>
      <c r="B44" s="20" t="s">
        <v>65</v>
      </c>
      <c r="C44" s="27"/>
      <c r="D44" s="21"/>
      <c r="E44" s="30"/>
      <c r="F44" s="30"/>
      <c r="G44" s="22"/>
      <c r="H44" s="22"/>
      <c r="I44" s="22"/>
      <c r="J44" s="35"/>
      <c r="K44" s="22">
        <f t="shared" si="0"/>
        <v>0</v>
      </c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</row>
    <row r="45" spans="1:256" ht="25.5" customHeight="1" x14ac:dyDescent="0.25">
      <c r="A45" s="8">
        <v>39</v>
      </c>
      <c r="B45" s="20" t="s">
        <v>66</v>
      </c>
      <c r="C45" s="27"/>
      <c r="D45" s="21"/>
      <c r="E45" s="30"/>
      <c r="F45" s="30"/>
      <c r="G45" s="22"/>
      <c r="H45" s="22"/>
      <c r="I45" s="22"/>
      <c r="J45" s="35"/>
      <c r="K45" s="22">
        <f t="shared" si="0"/>
        <v>0</v>
      </c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</row>
    <row r="46" spans="1:256" ht="25.5" customHeight="1" x14ac:dyDescent="0.25">
      <c r="A46" s="8">
        <v>40</v>
      </c>
      <c r="B46" s="20" t="s">
        <v>67</v>
      </c>
      <c r="C46" s="27"/>
      <c r="D46" s="21"/>
      <c r="E46" s="30"/>
      <c r="F46" s="30"/>
      <c r="G46" s="22"/>
      <c r="H46" s="22"/>
      <c r="I46" s="22"/>
      <c r="J46" s="35"/>
      <c r="K46" s="22">
        <f t="shared" si="0"/>
        <v>0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</row>
    <row r="47" spans="1:256" ht="25.5" customHeight="1" x14ac:dyDescent="0.25">
      <c r="A47" s="8">
        <v>41</v>
      </c>
      <c r="B47" s="20" t="s">
        <v>68</v>
      </c>
      <c r="C47" s="27"/>
      <c r="D47" s="21"/>
      <c r="E47" s="30"/>
      <c r="F47" s="30"/>
      <c r="G47" s="22"/>
      <c r="H47" s="22"/>
      <c r="I47" s="22"/>
      <c r="J47" s="35"/>
      <c r="K47" s="22">
        <f t="shared" si="0"/>
        <v>0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</row>
    <row r="48" spans="1:256" ht="25.5" customHeight="1" x14ac:dyDescent="0.25">
      <c r="A48" s="8">
        <v>42</v>
      </c>
      <c r="B48" s="20" t="s">
        <v>69</v>
      </c>
      <c r="C48" s="27"/>
      <c r="D48" s="21"/>
      <c r="E48" s="30"/>
      <c r="F48" s="30"/>
      <c r="G48" s="22"/>
      <c r="H48" s="22"/>
      <c r="I48" s="22"/>
      <c r="J48" s="35"/>
      <c r="K48" s="22">
        <f t="shared" si="0"/>
        <v>0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 ht="25.5" customHeight="1" x14ac:dyDescent="0.25">
      <c r="A49" s="8">
        <v>43</v>
      </c>
      <c r="B49" s="20" t="s">
        <v>70</v>
      </c>
      <c r="C49" s="27"/>
      <c r="D49" s="21"/>
      <c r="E49" s="30"/>
      <c r="F49" s="30"/>
      <c r="G49" s="22"/>
      <c r="H49" s="22"/>
      <c r="I49" s="22"/>
      <c r="J49" s="35"/>
      <c r="K49" s="22">
        <f t="shared" si="0"/>
        <v>0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 ht="25.5" customHeight="1" x14ac:dyDescent="0.25">
      <c r="A50" s="8">
        <v>44</v>
      </c>
      <c r="B50" s="20" t="s">
        <v>71</v>
      </c>
      <c r="C50" s="27"/>
      <c r="D50" s="21"/>
      <c r="E50" s="30"/>
      <c r="F50" s="30"/>
      <c r="G50" s="22"/>
      <c r="H50" s="22"/>
      <c r="I50" s="22"/>
      <c r="J50" s="35"/>
      <c r="K50" s="22">
        <f t="shared" si="0"/>
        <v>0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 ht="25.5" customHeight="1" x14ac:dyDescent="0.25">
      <c r="A51" s="8">
        <v>45</v>
      </c>
      <c r="B51" s="20" t="s">
        <v>72</v>
      </c>
      <c r="C51" s="27"/>
      <c r="D51" s="39"/>
      <c r="E51" s="30"/>
      <c r="F51" s="30"/>
      <c r="G51" s="22"/>
      <c r="H51" s="22"/>
      <c r="I51" s="22"/>
      <c r="J51" s="35"/>
      <c r="K51" s="22">
        <f t="shared" si="0"/>
        <v>0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 ht="25.5" customHeight="1" x14ac:dyDescent="0.25">
      <c r="A52" s="8">
        <v>46</v>
      </c>
      <c r="B52" s="20" t="s">
        <v>73</v>
      </c>
      <c r="C52" s="27" t="s">
        <v>161</v>
      </c>
      <c r="D52" s="39" t="s">
        <v>164</v>
      </c>
      <c r="E52" s="30">
        <v>45769</v>
      </c>
      <c r="F52" s="40">
        <v>45838</v>
      </c>
      <c r="G52" s="22">
        <v>1.05</v>
      </c>
      <c r="H52" s="22">
        <v>41.32</v>
      </c>
      <c r="I52" s="22">
        <v>387.97500000000002</v>
      </c>
      <c r="J52" s="35"/>
      <c r="K52" s="22">
        <f t="shared" si="0"/>
        <v>0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</row>
    <row r="53" spans="1:256" ht="25.5" customHeight="1" x14ac:dyDescent="0.25">
      <c r="A53" s="8">
        <v>47</v>
      </c>
      <c r="B53" s="20" t="s">
        <v>74</v>
      </c>
      <c r="C53" s="27" t="s">
        <v>168</v>
      </c>
      <c r="D53" s="39" t="s">
        <v>164</v>
      </c>
      <c r="E53" s="30">
        <v>45769</v>
      </c>
      <c r="F53" s="40">
        <v>45838</v>
      </c>
      <c r="G53" s="22">
        <v>2.15</v>
      </c>
      <c r="H53" s="22">
        <v>84.605000000000004</v>
      </c>
      <c r="I53" s="22">
        <v>794.42499999999995</v>
      </c>
      <c r="J53" s="35"/>
      <c r="K53" s="22">
        <f t="shared" si="0"/>
        <v>0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 ht="25.5" customHeight="1" x14ac:dyDescent="0.25">
      <c r="A54" s="8">
        <v>48</v>
      </c>
      <c r="B54" s="20" t="s">
        <v>75</v>
      </c>
      <c r="C54" s="27"/>
      <c r="D54" s="39"/>
      <c r="E54" s="30"/>
      <c r="F54" s="40"/>
      <c r="G54" s="22"/>
      <c r="H54" s="22"/>
      <c r="I54" s="22"/>
      <c r="J54" s="35"/>
      <c r="K54" s="22">
        <f t="shared" si="0"/>
        <v>0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 ht="25.5" customHeight="1" x14ac:dyDescent="0.25">
      <c r="A55" s="8">
        <v>49</v>
      </c>
      <c r="B55" s="20" t="s">
        <v>76</v>
      </c>
      <c r="C55" s="27"/>
      <c r="D55" s="21"/>
      <c r="E55" s="30"/>
      <c r="F55" s="30"/>
      <c r="G55" s="22"/>
      <c r="H55" s="22"/>
      <c r="I55" s="22"/>
      <c r="J55" s="35"/>
      <c r="K55" s="22">
        <f t="shared" si="0"/>
        <v>0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 ht="25.5" customHeight="1" x14ac:dyDescent="0.25">
      <c r="A56" s="8">
        <v>50</v>
      </c>
      <c r="B56" s="20" t="s">
        <v>77</v>
      </c>
      <c r="C56" s="27"/>
      <c r="D56" s="21"/>
      <c r="E56" s="30"/>
      <c r="F56" s="30"/>
      <c r="G56" s="22"/>
      <c r="H56" s="22"/>
      <c r="I56" s="22"/>
      <c r="J56" s="35"/>
      <c r="K56" s="22">
        <f t="shared" si="0"/>
        <v>0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 ht="25.5" customHeight="1" x14ac:dyDescent="0.25">
      <c r="A57" s="8">
        <v>51</v>
      </c>
      <c r="B57" s="20" t="s">
        <v>78</v>
      </c>
      <c r="C57" s="27"/>
      <c r="D57" s="21"/>
      <c r="E57" s="30"/>
      <c r="F57" s="30"/>
      <c r="G57" s="22"/>
      <c r="H57" s="22"/>
      <c r="I57" s="22"/>
      <c r="J57" s="35"/>
      <c r="K57" s="22">
        <f t="shared" si="0"/>
        <v>0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ht="25.5" customHeight="1" x14ac:dyDescent="0.25">
      <c r="A58" s="8">
        <v>52</v>
      </c>
      <c r="B58" s="20" t="s">
        <v>79</v>
      </c>
      <c r="C58" s="27"/>
      <c r="D58" s="21"/>
      <c r="E58" s="30"/>
      <c r="F58" s="30"/>
      <c r="G58" s="22"/>
      <c r="H58" s="22"/>
      <c r="I58" s="22"/>
      <c r="J58" s="35"/>
      <c r="K58" s="22">
        <f t="shared" ref="K58:K106" si="1">H58*J58</f>
        <v>0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 ht="25.5" customHeight="1" x14ac:dyDescent="0.25">
      <c r="A59" s="8">
        <v>53</v>
      </c>
      <c r="B59" s="20" t="s">
        <v>80</v>
      </c>
      <c r="C59" s="27" t="s">
        <v>166</v>
      </c>
      <c r="D59" s="39" t="s">
        <v>164</v>
      </c>
      <c r="E59" s="30">
        <v>45769</v>
      </c>
      <c r="F59" s="40">
        <v>45838</v>
      </c>
      <c r="G59" s="22">
        <v>3.79</v>
      </c>
      <c r="H59" s="22">
        <v>43.58</v>
      </c>
      <c r="I59" s="22">
        <v>506.26</v>
      </c>
      <c r="J59" s="35"/>
      <c r="K59" s="22">
        <f t="shared" si="1"/>
        <v>0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 ht="25.5" customHeight="1" x14ac:dyDescent="0.25">
      <c r="A60" s="8">
        <v>54</v>
      </c>
      <c r="B60" s="20" t="s">
        <v>81</v>
      </c>
      <c r="C60" s="27" t="s">
        <v>167</v>
      </c>
      <c r="D60" s="39" t="s">
        <v>164</v>
      </c>
      <c r="E60" s="30">
        <v>45769</v>
      </c>
      <c r="F60" s="40">
        <v>45838</v>
      </c>
      <c r="G60" s="22">
        <v>18.84</v>
      </c>
      <c r="H60" s="22">
        <v>242.03</v>
      </c>
      <c r="I60" s="22">
        <v>3811.88</v>
      </c>
      <c r="J60" s="35"/>
      <c r="K60" s="22">
        <f t="shared" si="1"/>
        <v>0</v>
      </c>
      <c r="L60" s="42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 ht="25.5" customHeight="1" x14ac:dyDescent="0.25">
      <c r="A61" s="8">
        <v>55</v>
      </c>
      <c r="B61" s="20" t="s">
        <v>82</v>
      </c>
      <c r="C61" s="27" t="s">
        <v>166</v>
      </c>
      <c r="D61" s="39" t="s">
        <v>164</v>
      </c>
      <c r="E61" s="30">
        <v>45769</v>
      </c>
      <c r="F61" s="40">
        <v>45838</v>
      </c>
      <c r="G61" s="22">
        <v>2.75</v>
      </c>
      <c r="H61" s="22">
        <v>28</v>
      </c>
      <c r="I61" s="22">
        <v>806.27</v>
      </c>
      <c r="J61" s="35"/>
      <c r="K61" s="22">
        <f t="shared" si="1"/>
        <v>0</v>
      </c>
      <c r="L61" s="42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 ht="25.5" customHeight="1" x14ac:dyDescent="0.25">
      <c r="A62" s="8">
        <v>56</v>
      </c>
      <c r="B62" s="20" t="s">
        <v>83</v>
      </c>
      <c r="C62" s="27" t="s">
        <v>165</v>
      </c>
      <c r="D62" s="39" t="s">
        <v>164</v>
      </c>
      <c r="E62" s="30">
        <v>45769</v>
      </c>
      <c r="F62" s="40">
        <v>45838</v>
      </c>
      <c r="G62" s="22">
        <v>0.52</v>
      </c>
      <c r="H62" s="22">
        <v>35.200000000000003</v>
      </c>
      <c r="I62" s="22">
        <v>461.41</v>
      </c>
      <c r="J62" s="35"/>
      <c r="K62" s="22">
        <f t="shared" si="1"/>
        <v>0</v>
      </c>
      <c r="L62" s="42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 ht="25.5" customHeight="1" x14ac:dyDescent="0.25">
      <c r="A63" s="8">
        <v>57</v>
      </c>
      <c r="B63" s="20" t="s">
        <v>84</v>
      </c>
      <c r="C63" s="27"/>
      <c r="D63" s="21"/>
      <c r="E63" s="30"/>
      <c r="F63" s="30"/>
      <c r="G63" s="22"/>
      <c r="H63" s="22"/>
      <c r="I63" s="22"/>
      <c r="J63" s="35"/>
      <c r="K63" s="22">
        <f t="shared" si="1"/>
        <v>0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 ht="25.5" customHeight="1" x14ac:dyDescent="0.25">
      <c r="A64" s="8">
        <v>58</v>
      </c>
      <c r="B64" s="20" t="s">
        <v>85</v>
      </c>
      <c r="C64" s="27"/>
      <c r="D64" s="21"/>
      <c r="E64" s="30"/>
      <c r="F64" s="30"/>
      <c r="G64" s="22"/>
      <c r="H64" s="22"/>
      <c r="I64" s="22"/>
      <c r="J64" s="35"/>
      <c r="K64" s="22">
        <f t="shared" si="1"/>
        <v>0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256" ht="25.5" customHeight="1" x14ac:dyDescent="0.25">
      <c r="A65" s="8">
        <v>59</v>
      </c>
      <c r="B65" s="20" t="s">
        <v>86</v>
      </c>
      <c r="C65" s="27"/>
      <c r="D65" s="21"/>
      <c r="E65" s="30"/>
      <c r="F65" s="30"/>
      <c r="G65" s="22"/>
      <c r="H65" s="22"/>
      <c r="I65" s="22"/>
      <c r="J65" s="35"/>
      <c r="K65" s="22">
        <f t="shared" si="1"/>
        <v>0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</row>
    <row r="66" spans="1:256" ht="25.5" customHeight="1" x14ac:dyDescent="0.25">
      <c r="A66" s="8">
        <v>60</v>
      </c>
      <c r="B66" s="20" t="s">
        <v>87</v>
      </c>
      <c r="C66" s="27"/>
      <c r="D66" s="21"/>
      <c r="E66" s="30"/>
      <c r="F66" s="30"/>
      <c r="G66" s="22"/>
      <c r="H66" s="22"/>
      <c r="I66" s="22"/>
      <c r="J66" s="35"/>
      <c r="K66" s="22">
        <f t="shared" si="1"/>
        <v>0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 ht="25.5" customHeight="1" x14ac:dyDescent="0.25">
      <c r="A67" s="8">
        <v>61</v>
      </c>
      <c r="B67" s="20" t="s">
        <v>88</v>
      </c>
      <c r="C67" s="27"/>
      <c r="D67" s="21"/>
      <c r="E67" s="30"/>
      <c r="F67" s="30"/>
      <c r="G67" s="22"/>
      <c r="H67" s="22"/>
      <c r="I67" s="22"/>
      <c r="J67" s="35"/>
      <c r="K67" s="22">
        <f t="shared" si="1"/>
        <v>0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</row>
    <row r="68" spans="1:256" ht="25.5" customHeight="1" x14ac:dyDescent="0.25">
      <c r="A68" s="8">
        <v>62</v>
      </c>
      <c r="B68" s="20" t="s">
        <v>89</v>
      </c>
      <c r="C68" s="27"/>
      <c r="D68" s="21"/>
      <c r="E68" s="30"/>
      <c r="F68" s="30"/>
      <c r="G68" s="22"/>
      <c r="H68" s="22"/>
      <c r="I68" s="22"/>
      <c r="J68" s="35"/>
      <c r="K68" s="22">
        <f t="shared" si="1"/>
        <v>0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</row>
    <row r="69" spans="1:256" ht="25.5" customHeight="1" x14ac:dyDescent="0.25">
      <c r="A69" s="8">
        <v>63</v>
      </c>
      <c r="B69" s="20" t="s">
        <v>90</v>
      </c>
      <c r="C69" s="27"/>
      <c r="D69" s="21"/>
      <c r="E69" s="30"/>
      <c r="F69" s="30"/>
      <c r="G69" s="22"/>
      <c r="H69" s="22"/>
      <c r="I69" s="22"/>
      <c r="J69" s="35"/>
      <c r="K69" s="22">
        <f t="shared" si="1"/>
        <v>0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</row>
    <row r="70" spans="1:256" ht="25.5" customHeight="1" x14ac:dyDescent="0.25">
      <c r="A70" s="8">
        <v>64</v>
      </c>
      <c r="B70" s="20" t="s">
        <v>91</v>
      </c>
      <c r="C70" s="27"/>
      <c r="D70" s="21"/>
      <c r="E70" s="30"/>
      <c r="F70" s="30"/>
      <c r="G70" s="22"/>
      <c r="H70" s="22"/>
      <c r="I70" s="22"/>
      <c r="J70" s="35"/>
      <c r="K70" s="22">
        <f t="shared" si="1"/>
        <v>0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  <c r="IQ70" s="37"/>
      <c r="IR70" s="37"/>
      <c r="IS70" s="37"/>
      <c r="IT70" s="37"/>
      <c r="IU70" s="37"/>
      <c r="IV70" s="37"/>
    </row>
    <row r="71" spans="1:256" ht="25.5" customHeight="1" x14ac:dyDescent="0.25">
      <c r="A71" s="8">
        <v>65</v>
      </c>
      <c r="B71" s="20" t="s">
        <v>92</v>
      </c>
      <c r="C71" s="27"/>
      <c r="D71" s="21"/>
      <c r="E71" s="30"/>
      <c r="F71" s="30"/>
      <c r="G71" s="22"/>
      <c r="H71" s="22"/>
      <c r="I71" s="22"/>
      <c r="J71" s="35"/>
      <c r="K71" s="22">
        <f t="shared" si="1"/>
        <v>0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  <c r="IQ71" s="37"/>
      <c r="IR71" s="37"/>
      <c r="IS71" s="37"/>
      <c r="IT71" s="37"/>
      <c r="IU71" s="37"/>
      <c r="IV71" s="37"/>
    </row>
    <row r="72" spans="1:256" ht="25.5" customHeight="1" x14ac:dyDescent="0.25">
      <c r="A72" s="8">
        <v>66</v>
      </c>
      <c r="B72" s="20" t="s">
        <v>93</v>
      </c>
      <c r="C72" s="27"/>
      <c r="D72" s="21"/>
      <c r="E72" s="30"/>
      <c r="F72" s="30"/>
      <c r="G72" s="22"/>
      <c r="H72" s="22"/>
      <c r="I72" s="22"/>
      <c r="J72" s="35"/>
      <c r="K72" s="22">
        <f t="shared" si="1"/>
        <v>0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  <c r="IQ72" s="37"/>
      <c r="IR72" s="37"/>
      <c r="IS72" s="37"/>
      <c r="IT72" s="37"/>
      <c r="IU72" s="37"/>
      <c r="IV72" s="37"/>
    </row>
    <row r="73" spans="1:256" ht="25.5" customHeight="1" x14ac:dyDescent="0.25">
      <c r="A73" s="8">
        <v>67</v>
      </c>
      <c r="B73" s="20" t="s">
        <v>94</v>
      </c>
      <c r="C73" s="27"/>
      <c r="D73" s="21"/>
      <c r="E73" s="30"/>
      <c r="F73" s="30"/>
      <c r="G73" s="22"/>
      <c r="H73" s="22"/>
      <c r="I73" s="22"/>
      <c r="J73" s="35"/>
      <c r="K73" s="22">
        <f t="shared" si="1"/>
        <v>0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  <c r="IQ73" s="37"/>
      <c r="IR73" s="37"/>
      <c r="IS73" s="37"/>
      <c r="IT73" s="37"/>
      <c r="IU73" s="37"/>
      <c r="IV73" s="37"/>
    </row>
    <row r="74" spans="1:256" ht="25.5" customHeight="1" x14ac:dyDescent="0.25">
      <c r="A74" s="8">
        <v>68</v>
      </c>
      <c r="B74" s="20" t="s">
        <v>95</v>
      </c>
      <c r="C74" s="27"/>
      <c r="D74" s="21"/>
      <c r="E74" s="30"/>
      <c r="F74" s="30"/>
      <c r="G74" s="22"/>
      <c r="H74" s="22"/>
      <c r="I74" s="22"/>
      <c r="J74" s="35"/>
      <c r="K74" s="22">
        <f t="shared" si="1"/>
        <v>0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  <c r="IV74" s="37"/>
    </row>
    <row r="75" spans="1:256" ht="25.5" customHeight="1" x14ac:dyDescent="0.25">
      <c r="A75" s="8">
        <v>69</v>
      </c>
      <c r="B75" s="20" t="s">
        <v>96</v>
      </c>
      <c r="C75" s="27"/>
      <c r="D75" s="21"/>
      <c r="E75" s="30"/>
      <c r="F75" s="30"/>
      <c r="G75" s="22"/>
      <c r="H75" s="22"/>
      <c r="I75" s="22"/>
      <c r="J75" s="35"/>
      <c r="K75" s="22">
        <f t="shared" si="1"/>
        <v>0</v>
      </c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</row>
    <row r="76" spans="1:256" ht="25.5" customHeight="1" x14ac:dyDescent="0.25">
      <c r="A76" s="8">
        <v>70</v>
      </c>
      <c r="B76" s="20" t="s">
        <v>97</v>
      </c>
      <c r="C76" s="27"/>
      <c r="D76" s="21"/>
      <c r="E76" s="30"/>
      <c r="F76" s="30"/>
      <c r="G76" s="22"/>
      <c r="H76" s="22"/>
      <c r="I76" s="22"/>
      <c r="J76" s="35"/>
      <c r="K76" s="22">
        <f t="shared" si="1"/>
        <v>0</v>
      </c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</row>
    <row r="77" spans="1:256" ht="25.5" customHeight="1" x14ac:dyDescent="0.25">
      <c r="A77" s="8">
        <v>71</v>
      </c>
      <c r="B77" s="20" t="s">
        <v>98</v>
      </c>
      <c r="C77" s="27"/>
      <c r="D77" s="21"/>
      <c r="E77" s="30"/>
      <c r="F77" s="30"/>
      <c r="G77" s="22"/>
      <c r="H77" s="22"/>
      <c r="I77" s="22"/>
      <c r="J77" s="35"/>
      <c r="K77" s="22">
        <f t="shared" si="1"/>
        <v>0</v>
      </c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</row>
    <row r="78" spans="1:256" ht="25.5" customHeight="1" x14ac:dyDescent="0.25">
      <c r="A78" s="8">
        <v>72</v>
      </c>
      <c r="B78" s="20" t="s">
        <v>99</v>
      </c>
      <c r="C78" s="27"/>
      <c r="D78" s="21"/>
      <c r="E78" s="30"/>
      <c r="F78" s="30"/>
      <c r="G78" s="22"/>
      <c r="H78" s="22"/>
      <c r="I78" s="22"/>
      <c r="J78" s="35"/>
      <c r="K78" s="22">
        <f t="shared" si="1"/>
        <v>0</v>
      </c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</row>
    <row r="79" spans="1:256" ht="25.5" customHeight="1" x14ac:dyDescent="0.25">
      <c r="A79" s="8">
        <v>73</v>
      </c>
      <c r="B79" s="20" t="s">
        <v>100</v>
      </c>
      <c r="C79" s="27"/>
      <c r="D79" s="21"/>
      <c r="E79" s="30"/>
      <c r="F79" s="30"/>
      <c r="G79" s="22"/>
      <c r="H79" s="22"/>
      <c r="I79" s="22"/>
      <c r="J79" s="35"/>
      <c r="K79" s="22">
        <f t="shared" si="1"/>
        <v>0</v>
      </c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</row>
    <row r="80" spans="1:256" ht="25.5" customHeight="1" x14ac:dyDescent="0.25">
      <c r="A80" s="8">
        <v>74</v>
      </c>
      <c r="B80" s="20" t="s">
        <v>101</v>
      </c>
      <c r="C80" s="27"/>
      <c r="D80" s="21"/>
      <c r="E80" s="30"/>
      <c r="F80" s="30"/>
      <c r="G80" s="22"/>
      <c r="H80" s="22"/>
      <c r="I80" s="22"/>
      <c r="J80" s="35"/>
      <c r="K80" s="22">
        <f t="shared" si="1"/>
        <v>0</v>
      </c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 ht="25.5" customHeight="1" x14ac:dyDescent="0.25">
      <c r="A81" s="8">
        <v>75</v>
      </c>
      <c r="B81" s="20" t="s">
        <v>102</v>
      </c>
      <c r="C81" s="27"/>
      <c r="D81" s="21"/>
      <c r="E81" s="30"/>
      <c r="F81" s="30"/>
      <c r="G81" s="22"/>
      <c r="H81" s="22"/>
      <c r="I81" s="22"/>
      <c r="J81" s="35"/>
      <c r="K81" s="22">
        <f t="shared" si="1"/>
        <v>0</v>
      </c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</row>
    <row r="82" spans="1:256" ht="25.5" customHeight="1" x14ac:dyDescent="0.25">
      <c r="A82" s="8">
        <v>76</v>
      </c>
      <c r="B82" s="20" t="s">
        <v>156</v>
      </c>
      <c r="C82" s="27"/>
      <c r="D82" s="21"/>
      <c r="E82" s="30"/>
      <c r="F82" s="30"/>
      <c r="G82" s="22"/>
      <c r="H82" s="22"/>
      <c r="I82" s="22"/>
      <c r="J82" s="35"/>
      <c r="K82" s="22">
        <f t="shared" si="1"/>
        <v>0</v>
      </c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</row>
    <row r="83" spans="1:256" ht="25.5" customHeight="1" x14ac:dyDescent="0.25">
      <c r="A83" s="8">
        <v>77</v>
      </c>
      <c r="B83" s="20" t="s">
        <v>103</v>
      </c>
      <c r="C83" s="27"/>
      <c r="D83" s="21"/>
      <c r="E83" s="30"/>
      <c r="F83" s="30"/>
      <c r="G83" s="22"/>
      <c r="H83" s="22"/>
      <c r="I83" s="22"/>
      <c r="J83" s="35"/>
      <c r="K83" s="22">
        <f t="shared" si="1"/>
        <v>0</v>
      </c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 ht="25.5" customHeight="1" x14ac:dyDescent="0.25">
      <c r="A84" s="8">
        <v>78</v>
      </c>
      <c r="B84" s="20" t="s">
        <v>104</v>
      </c>
      <c r="C84" s="27"/>
      <c r="D84" s="21"/>
      <c r="E84" s="30"/>
      <c r="F84" s="30"/>
      <c r="G84" s="22"/>
      <c r="H84" s="22"/>
      <c r="I84" s="22"/>
      <c r="J84" s="35"/>
      <c r="K84" s="22">
        <f t="shared" si="1"/>
        <v>0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  <c r="IQ84" s="37"/>
      <c r="IR84" s="37"/>
      <c r="IS84" s="37"/>
      <c r="IT84" s="37"/>
      <c r="IU84" s="37"/>
      <c r="IV84" s="37"/>
    </row>
    <row r="85" spans="1:256" ht="25.5" customHeight="1" x14ac:dyDescent="0.25">
      <c r="A85" s="8">
        <v>79</v>
      </c>
      <c r="B85" s="20" t="s">
        <v>105</v>
      </c>
      <c r="C85" s="27"/>
      <c r="D85" s="21"/>
      <c r="E85" s="30"/>
      <c r="F85" s="30"/>
      <c r="G85" s="22"/>
      <c r="H85" s="22"/>
      <c r="I85" s="22"/>
      <c r="J85" s="35"/>
      <c r="K85" s="22">
        <f t="shared" si="1"/>
        <v>0</v>
      </c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</row>
    <row r="86" spans="1:256" ht="39" customHeight="1" x14ac:dyDescent="0.25">
      <c r="A86" s="8">
        <v>80</v>
      </c>
      <c r="B86" s="20" t="s">
        <v>106</v>
      </c>
      <c r="C86" s="27"/>
      <c r="D86" s="21"/>
      <c r="E86" s="30"/>
      <c r="F86" s="30"/>
      <c r="G86" s="22"/>
      <c r="H86" s="22"/>
      <c r="I86" s="22"/>
      <c r="J86" s="35"/>
      <c r="K86" s="22">
        <f t="shared" si="1"/>
        <v>0</v>
      </c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</row>
    <row r="87" spans="1:256" ht="41.25" customHeight="1" x14ac:dyDescent="0.25">
      <c r="A87" s="8">
        <v>81</v>
      </c>
      <c r="B87" s="20" t="s">
        <v>107</v>
      </c>
      <c r="C87" s="27"/>
      <c r="D87" s="21"/>
      <c r="E87" s="30"/>
      <c r="F87" s="30"/>
      <c r="G87" s="22"/>
      <c r="H87" s="22"/>
      <c r="I87" s="22"/>
      <c r="J87" s="35"/>
      <c r="K87" s="22">
        <f t="shared" si="1"/>
        <v>0</v>
      </c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  <c r="IQ87" s="37"/>
      <c r="IR87" s="37"/>
      <c r="IS87" s="37"/>
      <c r="IT87" s="37"/>
      <c r="IU87" s="37"/>
      <c r="IV87" s="37"/>
    </row>
    <row r="88" spans="1:256" ht="25.5" customHeight="1" x14ac:dyDescent="0.25">
      <c r="A88" s="8">
        <v>82</v>
      </c>
      <c r="B88" s="20" t="s">
        <v>108</v>
      </c>
      <c r="C88" s="27"/>
      <c r="D88" s="21"/>
      <c r="E88" s="30"/>
      <c r="F88" s="30"/>
      <c r="G88" s="22"/>
      <c r="H88" s="22"/>
      <c r="I88" s="22"/>
      <c r="J88" s="35"/>
      <c r="K88" s="22">
        <f t="shared" si="1"/>
        <v>0</v>
      </c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</row>
    <row r="89" spans="1:256" ht="25.5" customHeight="1" x14ac:dyDescent="0.25">
      <c r="A89" s="8">
        <v>83</v>
      </c>
      <c r="B89" s="20" t="s">
        <v>109</v>
      </c>
      <c r="C89" s="27"/>
      <c r="D89" s="21"/>
      <c r="E89" s="30"/>
      <c r="F89" s="30"/>
      <c r="G89" s="22"/>
      <c r="H89" s="22"/>
      <c r="I89" s="22"/>
      <c r="J89" s="35"/>
      <c r="K89" s="22">
        <f t="shared" si="1"/>
        <v>0</v>
      </c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  <c r="IQ89" s="37"/>
      <c r="IR89" s="37"/>
      <c r="IS89" s="37"/>
      <c r="IT89" s="37"/>
      <c r="IU89" s="37"/>
      <c r="IV89" s="37"/>
    </row>
    <row r="90" spans="1:256" ht="25.5" customHeight="1" x14ac:dyDescent="0.25">
      <c r="A90" s="8">
        <v>84</v>
      </c>
      <c r="B90" s="20" t="s">
        <v>110</v>
      </c>
      <c r="C90" s="27"/>
      <c r="D90" s="39" t="s">
        <v>170</v>
      </c>
      <c r="E90" s="30">
        <v>45769</v>
      </c>
      <c r="F90" s="30">
        <v>45838</v>
      </c>
      <c r="G90" s="22"/>
      <c r="H90" s="22">
        <v>50</v>
      </c>
      <c r="I90" s="22">
        <v>459.5</v>
      </c>
      <c r="J90" s="35"/>
      <c r="K90" s="22">
        <f t="shared" si="1"/>
        <v>0</v>
      </c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  <c r="IQ90" s="37"/>
      <c r="IR90" s="37"/>
      <c r="IS90" s="37"/>
      <c r="IT90" s="37"/>
      <c r="IU90" s="37"/>
      <c r="IV90" s="37"/>
    </row>
    <row r="91" spans="1:256" ht="25.5" customHeight="1" x14ac:dyDescent="0.25">
      <c r="A91" s="8">
        <v>85</v>
      </c>
      <c r="B91" s="20" t="s">
        <v>111</v>
      </c>
      <c r="C91" s="27"/>
      <c r="D91" s="21"/>
      <c r="E91" s="30"/>
      <c r="F91" s="30"/>
      <c r="G91" s="22"/>
      <c r="H91" s="22"/>
      <c r="I91" s="22"/>
      <c r="J91" s="35"/>
      <c r="K91" s="22">
        <f t="shared" si="1"/>
        <v>0</v>
      </c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 ht="25.5" customHeight="1" x14ac:dyDescent="0.25">
      <c r="A92" s="8">
        <v>86</v>
      </c>
      <c r="B92" s="20" t="s">
        <v>112</v>
      </c>
      <c r="C92" s="27"/>
      <c r="D92" s="21"/>
      <c r="E92" s="30"/>
      <c r="F92" s="30"/>
      <c r="G92" s="22"/>
      <c r="H92" s="22"/>
      <c r="I92" s="22"/>
      <c r="J92" s="35"/>
      <c r="K92" s="22">
        <f t="shared" si="1"/>
        <v>0</v>
      </c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</row>
    <row r="93" spans="1:256" ht="25.5" customHeight="1" x14ac:dyDescent="0.25">
      <c r="A93" s="8">
        <v>87</v>
      </c>
      <c r="B93" s="20" t="s">
        <v>113</v>
      </c>
      <c r="C93" s="27"/>
      <c r="D93" s="21"/>
      <c r="E93" s="30"/>
      <c r="F93" s="30"/>
      <c r="G93" s="22"/>
      <c r="H93" s="22"/>
      <c r="I93" s="22"/>
      <c r="J93" s="35"/>
      <c r="K93" s="22">
        <f t="shared" si="1"/>
        <v>0</v>
      </c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 ht="25.5" customHeight="1" x14ac:dyDescent="0.25">
      <c r="A94" s="8">
        <v>88</v>
      </c>
      <c r="B94" s="20" t="s">
        <v>114</v>
      </c>
      <c r="C94" s="27"/>
      <c r="D94" s="21"/>
      <c r="E94" s="30"/>
      <c r="F94" s="30"/>
      <c r="G94" s="22"/>
      <c r="H94" s="22"/>
      <c r="I94" s="22"/>
      <c r="J94" s="35"/>
      <c r="K94" s="22">
        <f t="shared" si="1"/>
        <v>0</v>
      </c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 ht="25.5" customHeight="1" x14ac:dyDescent="0.25">
      <c r="A95" s="8">
        <v>89</v>
      </c>
      <c r="B95" s="20" t="s">
        <v>115</v>
      </c>
      <c r="C95" s="27"/>
      <c r="D95" s="21"/>
      <c r="E95" s="30"/>
      <c r="F95" s="30"/>
      <c r="G95" s="22"/>
      <c r="H95" s="22"/>
      <c r="I95" s="22"/>
      <c r="J95" s="35"/>
      <c r="K95" s="22">
        <f t="shared" si="1"/>
        <v>0</v>
      </c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</row>
    <row r="96" spans="1:256" ht="25.5" customHeight="1" x14ac:dyDescent="0.25">
      <c r="A96" s="8">
        <v>90</v>
      </c>
      <c r="B96" s="20" t="s">
        <v>116</v>
      </c>
      <c r="C96" s="27"/>
      <c r="D96" s="21"/>
      <c r="E96" s="30"/>
      <c r="F96" s="30"/>
      <c r="G96" s="22"/>
      <c r="H96" s="22"/>
      <c r="I96" s="22"/>
      <c r="J96" s="35"/>
      <c r="K96" s="22">
        <f t="shared" si="1"/>
        <v>0</v>
      </c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</row>
    <row r="97" spans="1:256" ht="25.5" customHeight="1" x14ac:dyDescent="0.25">
      <c r="A97" s="8">
        <v>91</v>
      </c>
      <c r="B97" s="20" t="s">
        <v>117</v>
      </c>
      <c r="C97" s="27"/>
      <c r="D97" s="21"/>
      <c r="E97" s="30"/>
      <c r="F97" s="30"/>
      <c r="G97" s="22"/>
      <c r="H97" s="22"/>
      <c r="I97" s="22"/>
      <c r="J97" s="35"/>
      <c r="K97" s="22">
        <f t="shared" si="1"/>
        <v>0</v>
      </c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 ht="25.5" customHeight="1" x14ac:dyDescent="0.25">
      <c r="A98" s="8">
        <v>92</v>
      </c>
      <c r="B98" s="20" t="s">
        <v>118</v>
      </c>
      <c r="C98" s="27"/>
      <c r="D98" s="21"/>
      <c r="E98" s="30"/>
      <c r="F98" s="30"/>
      <c r="G98" s="22"/>
      <c r="H98" s="22"/>
      <c r="I98" s="22"/>
      <c r="J98" s="35"/>
      <c r="K98" s="22">
        <f t="shared" si="1"/>
        <v>0</v>
      </c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</row>
    <row r="99" spans="1:256" ht="25.5" customHeight="1" x14ac:dyDescent="0.25">
      <c r="A99" s="8">
        <v>93</v>
      </c>
      <c r="B99" s="20" t="s">
        <v>119</v>
      </c>
      <c r="C99" s="27"/>
      <c r="D99" s="21"/>
      <c r="E99" s="30"/>
      <c r="F99" s="30"/>
      <c r="G99" s="22"/>
      <c r="H99" s="22"/>
      <c r="I99" s="22"/>
      <c r="J99" s="35"/>
      <c r="K99" s="22">
        <f t="shared" si="1"/>
        <v>0</v>
      </c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</row>
    <row r="100" spans="1:256" ht="25.5" customHeight="1" x14ac:dyDescent="0.25">
      <c r="A100" s="8">
        <v>94</v>
      </c>
      <c r="B100" s="20" t="s">
        <v>120</v>
      </c>
      <c r="C100" s="27"/>
      <c r="D100" s="21"/>
      <c r="E100" s="30"/>
      <c r="F100" s="30"/>
      <c r="G100" s="22"/>
      <c r="H100" s="22"/>
      <c r="I100" s="22"/>
      <c r="J100" s="35"/>
      <c r="K100" s="22">
        <f t="shared" si="1"/>
        <v>0</v>
      </c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</row>
    <row r="101" spans="1:256" ht="25.5" customHeight="1" x14ac:dyDescent="0.25">
      <c r="A101" s="8">
        <v>95</v>
      </c>
      <c r="B101" s="20" t="s">
        <v>121</v>
      </c>
      <c r="C101" s="27"/>
      <c r="D101" s="21"/>
      <c r="E101" s="30"/>
      <c r="F101" s="30"/>
      <c r="G101" s="22"/>
      <c r="H101" s="22"/>
      <c r="I101" s="22"/>
      <c r="J101" s="35"/>
      <c r="K101" s="22">
        <f t="shared" si="1"/>
        <v>0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  <c r="IQ101" s="37"/>
      <c r="IR101" s="37"/>
      <c r="IS101" s="37"/>
      <c r="IT101" s="37"/>
      <c r="IU101" s="37"/>
      <c r="IV101" s="37"/>
    </row>
    <row r="102" spans="1:256" ht="25.5" customHeight="1" x14ac:dyDescent="0.25">
      <c r="A102" s="8">
        <v>96</v>
      </c>
      <c r="B102" s="20" t="s">
        <v>122</v>
      </c>
      <c r="C102" s="27"/>
      <c r="D102" s="21"/>
      <c r="E102" s="30"/>
      <c r="F102" s="30"/>
      <c r="G102" s="22"/>
      <c r="H102" s="22"/>
      <c r="I102" s="22"/>
      <c r="J102" s="35"/>
      <c r="K102" s="22">
        <f t="shared" si="1"/>
        <v>0</v>
      </c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  <c r="IQ102" s="37"/>
      <c r="IR102" s="37"/>
      <c r="IS102" s="37"/>
      <c r="IT102" s="37"/>
      <c r="IU102" s="37"/>
      <c r="IV102" s="37"/>
    </row>
    <row r="103" spans="1:256" ht="25.5" customHeight="1" x14ac:dyDescent="0.25">
      <c r="A103" s="8">
        <v>97</v>
      </c>
      <c r="B103" s="20" t="s">
        <v>123</v>
      </c>
      <c r="C103" s="27"/>
      <c r="D103" s="21"/>
      <c r="E103" s="30"/>
      <c r="F103" s="30"/>
      <c r="G103" s="22"/>
      <c r="H103" s="22"/>
      <c r="I103" s="22"/>
      <c r="J103" s="35"/>
      <c r="K103" s="22">
        <f t="shared" si="1"/>
        <v>0</v>
      </c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  <c r="IQ103" s="37"/>
      <c r="IR103" s="37"/>
      <c r="IS103" s="37"/>
      <c r="IT103" s="37"/>
      <c r="IU103" s="37"/>
      <c r="IV103" s="37"/>
    </row>
    <row r="104" spans="1:256" ht="25.5" customHeight="1" x14ac:dyDescent="0.25">
      <c r="A104" s="8">
        <v>98</v>
      </c>
      <c r="B104" s="20" t="s">
        <v>124</v>
      </c>
      <c r="C104" s="27"/>
      <c r="D104" s="21"/>
      <c r="E104" s="30"/>
      <c r="F104" s="30"/>
      <c r="G104" s="22"/>
      <c r="H104" s="22"/>
      <c r="I104" s="22"/>
      <c r="J104" s="35"/>
      <c r="K104" s="22">
        <f t="shared" si="1"/>
        <v>0</v>
      </c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  <c r="IQ104" s="37"/>
      <c r="IR104" s="37"/>
      <c r="IS104" s="37"/>
      <c r="IT104" s="37"/>
      <c r="IU104" s="37"/>
      <c r="IV104" s="37"/>
    </row>
    <row r="105" spans="1:256" ht="25.5" customHeight="1" x14ac:dyDescent="0.25">
      <c r="A105" s="8">
        <v>99</v>
      </c>
      <c r="B105" s="20" t="s">
        <v>125</v>
      </c>
      <c r="C105" s="27"/>
      <c r="D105" s="21"/>
      <c r="E105" s="30"/>
      <c r="F105" s="30"/>
      <c r="G105" s="22"/>
      <c r="H105" s="22"/>
      <c r="I105" s="22"/>
      <c r="J105" s="35"/>
      <c r="K105" s="22">
        <f t="shared" si="1"/>
        <v>0</v>
      </c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  <c r="IQ105" s="37"/>
      <c r="IR105" s="37"/>
      <c r="IS105" s="37"/>
      <c r="IT105" s="37"/>
      <c r="IU105" s="37"/>
      <c r="IV105" s="37"/>
    </row>
    <row r="106" spans="1:256" ht="25.5" customHeight="1" x14ac:dyDescent="0.25">
      <c r="A106" s="8">
        <v>100</v>
      </c>
      <c r="B106" s="20" t="s">
        <v>126</v>
      </c>
      <c r="C106" s="27"/>
      <c r="D106" s="21"/>
      <c r="E106" s="30"/>
      <c r="F106" s="30"/>
      <c r="G106" s="22"/>
      <c r="H106" s="22"/>
      <c r="I106" s="22"/>
      <c r="J106" s="35"/>
      <c r="K106" s="22">
        <f t="shared" si="1"/>
        <v>0</v>
      </c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  <c r="IQ106" s="37"/>
      <c r="IR106" s="37"/>
      <c r="IS106" s="37"/>
      <c r="IT106" s="37"/>
      <c r="IU106" s="37"/>
      <c r="IV106" s="37"/>
    </row>
    <row r="107" spans="1:256" ht="25.5" customHeight="1" x14ac:dyDescent="0.25">
      <c r="A107" s="8">
        <v>101</v>
      </c>
      <c r="B107" s="20" t="s">
        <v>127</v>
      </c>
      <c r="C107" s="27"/>
      <c r="D107" s="21"/>
      <c r="E107" s="30"/>
      <c r="F107" s="30"/>
      <c r="G107" s="22"/>
      <c r="H107" s="22"/>
      <c r="I107" s="22"/>
      <c r="J107" s="35"/>
      <c r="K107" s="22">
        <f t="shared" ref="K107:K132" si="2">H107*J107</f>
        <v>0</v>
      </c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  <c r="IQ107" s="37"/>
      <c r="IR107" s="37"/>
      <c r="IS107" s="37"/>
      <c r="IT107" s="37"/>
      <c r="IU107" s="37"/>
      <c r="IV107" s="37"/>
    </row>
    <row r="108" spans="1:256" ht="25.5" customHeight="1" x14ac:dyDescent="0.25">
      <c r="A108" s="8">
        <v>102</v>
      </c>
      <c r="B108" s="20" t="s">
        <v>128</v>
      </c>
      <c r="C108" s="27"/>
      <c r="D108" s="21"/>
      <c r="E108" s="30"/>
      <c r="F108" s="30"/>
      <c r="G108" s="22"/>
      <c r="H108" s="22"/>
      <c r="I108" s="22"/>
      <c r="J108" s="35"/>
      <c r="K108" s="22">
        <f t="shared" si="2"/>
        <v>0</v>
      </c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  <c r="IQ108" s="37"/>
      <c r="IR108" s="37"/>
      <c r="IS108" s="37"/>
      <c r="IT108" s="37"/>
      <c r="IU108" s="37"/>
      <c r="IV108" s="37"/>
    </row>
    <row r="109" spans="1:256" ht="25.5" customHeight="1" x14ac:dyDescent="0.25">
      <c r="A109" s="8">
        <v>103</v>
      </c>
      <c r="B109" s="20" t="s">
        <v>129</v>
      </c>
      <c r="C109" s="27"/>
      <c r="D109" s="21"/>
      <c r="E109" s="30"/>
      <c r="F109" s="30"/>
      <c r="G109" s="22"/>
      <c r="H109" s="22"/>
      <c r="I109" s="22"/>
      <c r="J109" s="35"/>
      <c r="K109" s="22">
        <f t="shared" si="2"/>
        <v>0</v>
      </c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  <c r="IQ109" s="37"/>
      <c r="IR109" s="37"/>
      <c r="IS109" s="37"/>
      <c r="IT109" s="37"/>
      <c r="IU109" s="37"/>
      <c r="IV109" s="37"/>
    </row>
    <row r="110" spans="1:256" ht="25.5" customHeight="1" x14ac:dyDescent="0.25">
      <c r="A110" s="8">
        <v>104</v>
      </c>
      <c r="B110" s="20" t="s">
        <v>130</v>
      </c>
      <c r="C110" s="27"/>
      <c r="D110" s="21"/>
      <c r="E110" s="30"/>
      <c r="F110" s="30"/>
      <c r="G110" s="22"/>
      <c r="H110" s="22"/>
      <c r="I110" s="22"/>
      <c r="J110" s="35"/>
      <c r="K110" s="22">
        <f t="shared" si="2"/>
        <v>0</v>
      </c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  <c r="IQ110" s="37"/>
      <c r="IR110" s="37"/>
      <c r="IS110" s="37"/>
      <c r="IT110" s="37"/>
      <c r="IU110" s="37"/>
      <c r="IV110" s="37"/>
    </row>
    <row r="111" spans="1:256" ht="25.5" customHeight="1" x14ac:dyDescent="0.25">
      <c r="A111" s="8">
        <v>105</v>
      </c>
      <c r="B111" s="20" t="s">
        <v>131</v>
      </c>
      <c r="C111" s="27"/>
      <c r="D111" s="21"/>
      <c r="E111" s="30"/>
      <c r="F111" s="30"/>
      <c r="G111" s="22"/>
      <c r="H111" s="22"/>
      <c r="I111" s="22"/>
      <c r="J111" s="35"/>
      <c r="K111" s="22">
        <f t="shared" si="2"/>
        <v>0</v>
      </c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  <c r="IQ111" s="37"/>
      <c r="IR111" s="37"/>
      <c r="IS111" s="37"/>
      <c r="IT111" s="37"/>
      <c r="IU111" s="37"/>
      <c r="IV111" s="37"/>
    </row>
    <row r="112" spans="1:256" ht="25.5" customHeight="1" x14ac:dyDescent="0.25">
      <c r="A112" s="8">
        <v>106</v>
      </c>
      <c r="B112" s="20" t="s">
        <v>132</v>
      </c>
      <c r="C112" s="27"/>
      <c r="D112" s="21"/>
      <c r="E112" s="30"/>
      <c r="F112" s="30"/>
      <c r="G112" s="22"/>
      <c r="H112" s="22"/>
      <c r="I112" s="22"/>
      <c r="J112" s="35"/>
      <c r="K112" s="22">
        <f t="shared" si="2"/>
        <v>0</v>
      </c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  <c r="IQ112" s="37"/>
      <c r="IR112" s="37"/>
      <c r="IS112" s="37"/>
      <c r="IT112" s="37"/>
      <c r="IU112" s="37"/>
      <c r="IV112" s="37"/>
    </row>
    <row r="113" spans="1:256" ht="25.5" customHeight="1" x14ac:dyDescent="0.25">
      <c r="A113" s="8">
        <v>107</v>
      </c>
      <c r="B113" s="20" t="s">
        <v>133</v>
      </c>
      <c r="C113" s="27"/>
      <c r="D113" s="21"/>
      <c r="E113" s="30"/>
      <c r="F113" s="30"/>
      <c r="G113" s="22"/>
      <c r="H113" s="22"/>
      <c r="I113" s="22"/>
      <c r="J113" s="35"/>
      <c r="K113" s="22">
        <f t="shared" si="2"/>
        <v>0</v>
      </c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  <c r="IQ113" s="37"/>
      <c r="IR113" s="37"/>
      <c r="IS113" s="37"/>
      <c r="IT113" s="37"/>
      <c r="IU113" s="37"/>
      <c r="IV113" s="37"/>
    </row>
    <row r="114" spans="1:256" ht="25.5" customHeight="1" x14ac:dyDescent="0.25">
      <c r="A114" s="8">
        <v>108</v>
      </c>
      <c r="B114" s="20" t="s">
        <v>134</v>
      </c>
      <c r="C114" s="27"/>
      <c r="D114" s="21"/>
      <c r="E114" s="30"/>
      <c r="F114" s="30"/>
      <c r="G114" s="22"/>
      <c r="H114" s="22"/>
      <c r="I114" s="22"/>
      <c r="J114" s="35"/>
      <c r="K114" s="22">
        <f t="shared" si="2"/>
        <v>0</v>
      </c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  <c r="IQ114" s="37"/>
      <c r="IR114" s="37"/>
      <c r="IS114" s="37"/>
      <c r="IT114" s="37"/>
      <c r="IU114" s="37"/>
      <c r="IV114" s="37"/>
    </row>
    <row r="115" spans="1:256" ht="25.5" customHeight="1" x14ac:dyDescent="0.25">
      <c r="A115" s="8">
        <v>109</v>
      </c>
      <c r="B115" s="20" t="s">
        <v>135</v>
      </c>
      <c r="C115" s="27"/>
      <c r="D115" s="21"/>
      <c r="E115" s="30"/>
      <c r="F115" s="30"/>
      <c r="G115" s="22"/>
      <c r="H115" s="22"/>
      <c r="I115" s="22"/>
      <c r="J115" s="35"/>
      <c r="K115" s="22">
        <f t="shared" si="2"/>
        <v>0</v>
      </c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  <c r="HI115" s="37"/>
      <c r="HJ115" s="37"/>
      <c r="HK115" s="37"/>
      <c r="HL115" s="37"/>
      <c r="HM115" s="37"/>
      <c r="HN115" s="37"/>
      <c r="HO115" s="37"/>
      <c r="HP115" s="37"/>
      <c r="HQ115" s="37"/>
      <c r="HR115" s="37"/>
      <c r="HS115" s="37"/>
      <c r="HT115" s="37"/>
      <c r="HU115" s="37"/>
      <c r="HV115" s="37"/>
      <c r="HW115" s="37"/>
      <c r="HX115" s="37"/>
      <c r="HY115" s="37"/>
      <c r="HZ115" s="37"/>
      <c r="IA115" s="37"/>
      <c r="IB115" s="37"/>
      <c r="IC115" s="37"/>
      <c r="ID115" s="37"/>
      <c r="IE115" s="37"/>
      <c r="IF115" s="37"/>
      <c r="IG115" s="37"/>
      <c r="IH115" s="37"/>
      <c r="II115" s="37"/>
      <c r="IJ115" s="37"/>
      <c r="IK115" s="37"/>
      <c r="IL115" s="37"/>
      <c r="IM115" s="37"/>
      <c r="IN115" s="37"/>
      <c r="IO115" s="37"/>
      <c r="IP115" s="37"/>
      <c r="IQ115" s="37"/>
      <c r="IR115" s="37"/>
      <c r="IS115" s="37"/>
      <c r="IT115" s="37"/>
      <c r="IU115" s="37"/>
      <c r="IV115" s="37"/>
    </row>
    <row r="116" spans="1:256" ht="25.5" customHeight="1" x14ac:dyDescent="0.25">
      <c r="A116" s="8">
        <v>110</v>
      </c>
      <c r="B116" s="20" t="s">
        <v>136</v>
      </c>
      <c r="C116" s="27"/>
      <c r="D116" s="21"/>
      <c r="E116" s="30"/>
      <c r="F116" s="30"/>
      <c r="G116" s="22"/>
      <c r="H116" s="22"/>
      <c r="I116" s="22"/>
      <c r="J116" s="35"/>
      <c r="K116" s="22">
        <f t="shared" si="2"/>
        <v>0</v>
      </c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  <c r="IQ116" s="37"/>
      <c r="IR116" s="37"/>
      <c r="IS116" s="37"/>
      <c r="IT116" s="37"/>
      <c r="IU116" s="37"/>
      <c r="IV116" s="37"/>
    </row>
    <row r="117" spans="1:256" ht="25.5" customHeight="1" x14ac:dyDescent="0.25">
      <c r="A117" s="8">
        <v>111</v>
      </c>
      <c r="B117" s="20" t="s">
        <v>137</v>
      </c>
      <c r="C117" s="27"/>
      <c r="D117" s="21"/>
      <c r="E117" s="30"/>
      <c r="F117" s="30"/>
      <c r="G117" s="22"/>
      <c r="H117" s="22"/>
      <c r="I117" s="22"/>
      <c r="J117" s="35"/>
      <c r="K117" s="22">
        <f t="shared" si="2"/>
        <v>0</v>
      </c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  <c r="IQ117" s="37"/>
      <c r="IR117" s="37"/>
      <c r="IS117" s="37"/>
      <c r="IT117" s="37"/>
      <c r="IU117" s="37"/>
      <c r="IV117" s="37"/>
    </row>
    <row r="118" spans="1:256" ht="25.5" customHeight="1" x14ac:dyDescent="0.25">
      <c r="A118" s="8">
        <v>112</v>
      </c>
      <c r="B118" s="20" t="s">
        <v>138</v>
      </c>
      <c r="C118" s="27"/>
      <c r="D118" s="21"/>
      <c r="E118" s="30"/>
      <c r="F118" s="30"/>
      <c r="G118" s="22"/>
      <c r="H118" s="22"/>
      <c r="I118" s="22"/>
      <c r="J118" s="35"/>
      <c r="K118" s="22">
        <f t="shared" si="2"/>
        <v>0</v>
      </c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  <c r="HI118" s="37"/>
      <c r="HJ118" s="37"/>
      <c r="HK118" s="37"/>
      <c r="HL118" s="37"/>
      <c r="HM118" s="37"/>
      <c r="HN118" s="37"/>
      <c r="HO118" s="37"/>
      <c r="HP118" s="37"/>
      <c r="HQ118" s="37"/>
      <c r="HR118" s="37"/>
      <c r="HS118" s="37"/>
      <c r="HT118" s="37"/>
      <c r="HU118" s="37"/>
      <c r="HV118" s="37"/>
      <c r="HW118" s="37"/>
      <c r="HX118" s="37"/>
      <c r="HY118" s="37"/>
      <c r="HZ118" s="37"/>
      <c r="IA118" s="37"/>
      <c r="IB118" s="37"/>
      <c r="IC118" s="37"/>
      <c r="ID118" s="37"/>
      <c r="IE118" s="37"/>
      <c r="IF118" s="37"/>
      <c r="IG118" s="37"/>
      <c r="IH118" s="37"/>
      <c r="II118" s="37"/>
      <c r="IJ118" s="37"/>
      <c r="IK118" s="37"/>
      <c r="IL118" s="37"/>
      <c r="IM118" s="37"/>
      <c r="IN118" s="37"/>
      <c r="IO118" s="37"/>
      <c r="IP118" s="37"/>
      <c r="IQ118" s="37"/>
      <c r="IR118" s="37"/>
      <c r="IS118" s="37"/>
      <c r="IT118" s="37"/>
      <c r="IU118" s="37"/>
      <c r="IV118" s="37"/>
    </row>
    <row r="119" spans="1:256" ht="25.5" customHeight="1" x14ac:dyDescent="0.25">
      <c r="A119" s="8">
        <v>113</v>
      </c>
      <c r="B119" s="20" t="s">
        <v>139</v>
      </c>
      <c r="C119" s="27"/>
      <c r="D119" s="21"/>
      <c r="E119" s="30"/>
      <c r="F119" s="30"/>
      <c r="G119" s="22"/>
      <c r="H119" s="22"/>
      <c r="I119" s="22"/>
      <c r="J119" s="35"/>
      <c r="K119" s="22">
        <f t="shared" si="2"/>
        <v>0</v>
      </c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  <c r="HI119" s="37"/>
      <c r="HJ119" s="37"/>
      <c r="HK119" s="37"/>
      <c r="HL119" s="37"/>
      <c r="HM119" s="37"/>
      <c r="HN119" s="37"/>
      <c r="HO119" s="37"/>
      <c r="HP119" s="37"/>
      <c r="HQ119" s="37"/>
      <c r="HR119" s="37"/>
      <c r="HS119" s="37"/>
      <c r="HT119" s="37"/>
      <c r="HU119" s="37"/>
      <c r="HV119" s="37"/>
      <c r="HW119" s="37"/>
      <c r="HX119" s="37"/>
      <c r="HY119" s="37"/>
      <c r="HZ119" s="37"/>
      <c r="IA119" s="37"/>
      <c r="IB119" s="37"/>
      <c r="IC119" s="37"/>
      <c r="ID119" s="37"/>
      <c r="IE119" s="37"/>
      <c r="IF119" s="37"/>
      <c r="IG119" s="37"/>
      <c r="IH119" s="37"/>
      <c r="II119" s="37"/>
      <c r="IJ119" s="37"/>
      <c r="IK119" s="37"/>
      <c r="IL119" s="37"/>
      <c r="IM119" s="37"/>
      <c r="IN119" s="37"/>
      <c r="IO119" s="37"/>
      <c r="IP119" s="37"/>
      <c r="IQ119" s="37"/>
      <c r="IR119" s="37"/>
      <c r="IS119" s="37"/>
      <c r="IT119" s="37"/>
      <c r="IU119" s="37"/>
      <c r="IV119" s="37"/>
    </row>
    <row r="120" spans="1:256" ht="25.5" customHeight="1" x14ac:dyDescent="0.25">
      <c r="A120" s="8">
        <v>114</v>
      </c>
      <c r="B120" s="20" t="s">
        <v>140</v>
      </c>
      <c r="C120" s="27"/>
      <c r="D120" s="21"/>
      <c r="E120" s="30"/>
      <c r="F120" s="30"/>
      <c r="G120" s="22"/>
      <c r="H120" s="22"/>
      <c r="I120" s="22"/>
      <c r="J120" s="35"/>
      <c r="K120" s="22">
        <f t="shared" si="2"/>
        <v>0</v>
      </c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  <c r="HI120" s="37"/>
      <c r="HJ120" s="37"/>
      <c r="HK120" s="37"/>
      <c r="HL120" s="37"/>
      <c r="HM120" s="37"/>
      <c r="HN120" s="37"/>
      <c r="HO120" s="37"/>
      <c r="HP120" s="37"/>
      <c r="HQ120" s="37"/>
      <c r="HR120" s="37"/>
      <c r="HS120" s="37"/>
      <c r="HT120" s="37"/>
      <c r="HU120" s="37"/>
      <c r="HV120" s="37"/>
      <c r="HW120" s="37"/>
      <c r="HX120" s="37"/>
      <c r="HY120" s="37"/>
      <c r="HZ120" s="37"/>
      <c r="IA120" s="37"/>
      <c r="IB120" s="37"/>
      <c r="IC120" s="37"/>
      <c r="ID120" s="37"/>
      <c r="IE120" s="37"/>
      <c r="IF120" s="37"/>
      <c r="IG120" s="37"/>
      <c r="IH120" s="37"/>
      <c r="II120" s="37"/>
      <c r="IJ120" s="37"/>
      <c r="IK120" s="37"/>
      <c r="IL120" s="37"/>
      <c r="IM120" s="37"/>
      <c r="IN120" s="37"/>
      <c r="IO120" s="37"/>
      <c r="IP120" s="37"/>
      <c r="IQ120" s="37"/>
      <c r="IR120" s="37"/>
      <c r="IS120" s="37"/>
      <c r="IT120" s="37"/>
      <c r="IU120" s="37"/>
      <c r="IV120" s="37"/>
    </row>
    <row r="121" spans="1:256" ht="25.5" customHeight="1" x14ac:dyDescent="0.25">
      <c r="A121" s="8">
        <v>115</v>
      </c>
      <c r="B121" s="20" t="s">
        <v>141</v>
      </c>
      <c r="C121" s="27"/>
      <c r="D121" s="21"/>
      <c r="E121" s="30"/>
      <c r="F121" s="30"/>
      <c r="G121" s="22"/>
      <c r="H121" s="22"/>
      <c r="I121" s="22"/>
      <c r="J121" s="35"/>
      <c r="K121" s="22">
        <f t="shared" si="2"/>
        <v>0</v>
      </c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  <c r="GX121" s="37"/>
      <c r="GY121" s="37"/>
      <c r="GZ121" s="37"/>
      <c r="HA121" s="37"/>
      <c r="HB121" s="37"/>
      <c r="HC121" s="37"/>
      <c r="HD121" s="37"/>
      <c r="HE121" s="37"/>
      <c r="HF121" s="37"/>
      <c r="HG121" s="37"/>
      <c r="HH121" s="37"/>
      <c r="HI121" s="37"/>
      <c r="HJ121" s="37"/>
      <c r="HK121" s="37"/>
      <c r="HL121" s="37"/>
      <c r="HM121" s="37"/>
      <c r="HN121" s="37"/>
      <c r="HO121" s="37"/>
      <c r="HP121" s="37"/>
      <c r="HQ121" s="37"/>
      <c r="HR121" s="37"/>
      <c r="HS121" s="37"/>
      <c r="HT121" s="37"/>
      <c r="HU121" s="37"/>
      <c r="HV121" s="37"/>
      <c r="HW121" s="37"/>
      <c r="HX121" s="37"/>
      <c r="HY121" s="37"/>
      <c r="HZ121" s="37"/>
      <c r="IA121" s="37"/>
      <c r="IB121" s="37"/>
      <c r="IC121" s="37"/>
      <c r="ID121" s="37"/>
      <c r="IE121" s="37"/>
      <c r="IF121" s="37"/>
      <c r="IG121" s="37"/>
      <c r="IH121" s="37"/>
      <c r="II121" s="37"/>
      <c r="IJ121" s="37"/>
      <c r="IK121" s="37"/>
      <c r="IL121" s="37"/>
      <c r="IM121" s="37"/>
      <c r="IN121" s="37"/>
      <c r="IO121" s="37"/>
      <c r="IP121" s="37"/>
      <c r="IQ121" s="37"/>
      <c r="IR121" s="37"/>
      <c r="IS121" s="37"/>
      <c r="IT121" s="37"/>
      <c r="IU121" s="37"/>
      <c r="IV121" s="37"/>
    </row>
    <row r="122" spans="1:256" ht="25.5" customHeight="1" x14ac:dyDescent="0.25">
      <c r="A122" s="8">
        <v>116</v>
      </c>
      <c r="B122" s="20" t="s">
        <v>142</v>
      </c>
      <c r="C122" s="27"/>
      <c r="D122" s="21"/>
      <c r="E122" s="30"/>
      <c r="F122" s="30"/>
      <c r="G122" s="22"/>
      <c r="H122" s="22"/>
      <c r="I122" s="22"/>
      <c r="J122" s="35"/>
      <c r="K122" s="22">
        <f t="shared" si="2"/>
        <v>0</v>
      </c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  <c r="HI122" s="37"/>
      <c r="HJ122" s="37"/>
      <c r="HK122" s="37"/>
      <c r="HL122" s="37"/>
      <c r="HM122" s="37"/>
      <c r="HN122" s="37"/>
      <c r="HO122" s="37"/>
      <c r="HP122" s="37"/>
      <c r="HQ122" s="37"/>
      <c r="HR122" s="37"/>
      <c r="HS122" s="37"/>
      <c r="HT122" s="37"/>
      <c r="HU122" s="37"/>
      <c r="HV122" s="37"/>
      <c r="HW122" s="37"/>
      <c r="HX122" s="37"/>
      <c r="HY122" s="37"/>
      <c r="HZ122" s="37"/>
      <c r="IA122" s="37"/>
      <c r="IB122" s="37"/>
      <c r="IC122" s="37"/>
      <c r="ID122" s="37"/>
      <c r="IE122" s="37"/>
      <c r="IF122" s="37"/>
      <c r="IG122" s="37"/>
      <c r="IH122" s="37"/>
      <c r="II122" s="37"/>
      <c r="IJ122" s="37"/>
      <c r="IK122" s="37"/>
      <c r="IL122" s="37"/>
      <c r="IM122" s="37"/>
      <c r="IN122" s="37"/>
      <c r="IO122" s="37"/>
      <c r="IP122" s="37"/>
      <c r="IQ122" s="37"/>
      <c r="IR122" s="37"/>
      <c r="IS122" s="37"/>
      <c r="IT122" s="37"/>
      <c r="IU122" s="37"/>
      <c r="IV122" s="37"/>
    </row>
    <row r="123" spans="1:256" ht="25.5" customHeight="1" x14ac:dyDescent="0.25">
      <c r="A123" s="8">
        <v>117</v>
      </c>
      <c r="B123" s="20" t="s">
        <v>143</v>
      </c>
      <c r="C123" s="27"/>
      <c r="D123" s="21"/>
      <c r="E123" s="30"/>
      <c r="F123" s="30"/>
      <c r="G123" s="22"/>
      <c r="H123" s="22"/>
      <c r="I123" s="22"/>
      <c r="J123" s="35"/>
      <c r="K123" s="22">
        <f t="shared" si="2"/>
        <v>0</v>
      </c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  <c r="HI123" s="37"/>
      <c r="HJ123" s="37"/>
      <c r="HK123" s="37"/>
      <c r="HL123" s="37"/>
      <c r="HM123" s="37"/>
      <c r="HN123" s="37"/>
      <c r="HO123" s="37"/>
      <c r="HP123" s="37"/>
      <c r="HQ123" s="37"/>
      <c r="HR123" s="37"/>
      <c r="HS123" s="37"/>
      <c r="HT123" s="37"/>
      <c r="HU123" s="37"/>
      <c r="HV123" s="37"/>
      <c r="HW123" s="37"/>
      <c r="HX123" s="37"/>
      <c r="HY123" s="37"/>
      <c r="HZ123" s="37"/>
      <c r="IA123" s="37"/>
      <c r="IB123" s="37"/>
      <c r="IC123" s="37"/>
      <c r="ID123" s="37"/>
      <c r="IE123" s="37"/>
      <c r="IF123" s="37"/>
      <c r="IG123" s="37"/>
      <c r="IH123" s="37"/>
      <c r="II123" s="37"/>
      <c r="IJ123" s="37"/>
      <c r="IK123" s="37"/>
      <c r="IL123" s="37"/>
      <c r="IM123" s="37"/>
      <c r="IN123" s="37"/>
      <c r="IO123" s="37"/>
      <c r="IP123" s="37"/>
      <c r="IQ123" s="37"/>
      <c r="IR123" s="37"/>
      <c r="IS123" s="37"/>
      <c r="IT123" s="37"/>
      <c r="IU123" s="37"/>
      <c r="IV123" s="37"/>
    </row>
    <row r="124" spans="1:256" ht="25.5" customHeight="1" x14ac:dyDescent="0.25">
      <c r="A124" s="8">
        <v>118</v>
      </c>
      <c r="B124" s="20" t="s">
        <v>144</v>
      </c>
      <c r="C124" s="27"/>
      <c r="D124" s="21"/>
      <c r="E124" s="30"/>
      <c r="F124" s="30"/>
      <c r="G124" s="22"/>
      <c r="H124" s="22"/>
      <c r="I124" s="22"/>
      <c r="J124" s="35"/>
      <c r="K124" s="22">
        <f t="shared" si="2"/>
        <v>0</v>
      </c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  <c r="HI124" s="37"/>
      <c r="HJ124" s="37"/>
      <c r="HK124" s="37"/>
      <c r="HL124" s="37"/>
      <c r="HM124" s="37"/>
      <c r="HN124" s="37"/>
      <c r="HO124" s="37"/>
      <c r="HP124" s="37"/>
      <c r="HQ124" s="37"/>
      <c r="HR124" s="37"/>
      <c r="HS124" s="37"/>
      <c r="HT124" s="37"/>
      <c r="HU124" s="37"/>
      <c r="HV124" s="37"/>
      <c r="HW124" s="37"/>
      <c r="HX124" s="37"/>
      <c r="HY124" s="37"/>
      <c r="HZ124" s="37"/>
      <c r="IA124" s="37"/>
      <c r="IB124" s="37"/>
      <c r="IC124" s="37"/>
      <c r="ID124" s="37"/>
      <c r="IE124" s="37"/>
      <c r="IF124" s="37"/>
      <c r="IG124" s="37"/>
      <c r="IH124" s="37"/>
      <c r="II124" s="37"/>
      <c r="IJ124" s="37"/>
      <c r="IK124" s="37"/>
      <c r="IL124" s="37"/>
      <c r="IM124" s="37"/>
      <c r="IN124" s="37"/>
      <c r="IO124" s="37"/>
      <c r="IP124" s="37"/>
      <c r="IQ124" s="37"/>
      <c r="IR124" s="37"/>
      <c r="IS124" s="37"/>
      <c r="IT124" s="37"/>
      <c r="IU124" s="37"/>
      <c r="IV124" s="37"/>
    </row>
    <row r="125" spans="1:256" ht="25.5" customHeight="1" x14ac:dyDescent="0.25">
      <c r="A125" s="8">
        <v>119</v>
      </c>
      <c r="B125" s="20" t="s">
        <v>145</v>
      </c>
      <c r="C125" s="27"/>
      <c r="D125" s="21"/>
      <c r="E125" s="30"/>
      <c r="F125" s="30"/>
      <c r="G125" s="22"/>
      <c r="H125" s="22"/>
      <c r="I125" s="22"/>
      <c r="J125" s="35"/>
      <c r="K125" s="22">
        <f t="shared" si="2"/>
        <v>0</v>
      </c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  <c r="IE125" s="37"/>
      <c r="IF125" s="37"/>
      <c r="IG125" s="37"/>
      <c r="IH125" s="37"/>
      <c r="II125" s="37"/>
      <c r="IJ125" s="37"/>
      <c r="IK125" s="37"/>
      <c r="IL125" s="37"/>
      <c r="IM125" s="37"/>
      <c r="IN125" s="37"/>
      <c r="IO125" s="37"/>
      <c r="IP125" s="37"/>
      <c r="IQ125" s="37"/>
      <c r="IR125" s="37"/>
      <c r="IS125" s="37"/>
      <c r="IT125" s="37"/>
      <c r="IU125" s="37"/>
      <c r="IV125" s="37"/>
    </row>
    <row r="126" spans="1:256" ht="25.5" customHeight="1" x14ac:dyDescent="0.25">
      <c r="A126" s="8">
        <v>120</v>
      </c>
      <c r="B126" s="20" t="s">
        <v>146</v>
      </c>
      <c r="C126" s="27"/>
      <c r="D126" s="21"/>
      <c r="E126" s="30"/>
      <c r="F126" s="30"/>
      <c r="G126" s="22"/>
      <c r="H126" s="22"/>
      <c r="I126" s="22"/>
      <c r="J126" s="35"/>
      <c r="K126" s="22">
        <f t="shared" si="2"/>
        <v>0</v>
      </c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  <c r="IM126" s="37"/>
      <c r="IN126" s="37"/>
      <c r="IO126" s="37"/>
      <c r="IP126" s="37"/>
      <c r="IQ126" s="37"/>
      <c r="IR126" s="37"/>
      <c r="IS126" s="37"/>
      <c r="IT126" s="37"/>
      <c r="IU126" s="37"/>
      <c r="IV126" s="37"/>
    </row>
    <row r="127" spans="1:256" ht="25.5" customHeight="1" x14ac:dyDescent="0.25">
      <c r="A127" s="8">
        <v>121</v>
      </c>
      <c r="B127" s="20" t="s">
        <v>147</v>
      </c>
      <c r="C127" s="27"/>
      <c r="D127" s="21"/>
      <c r="E127" s="30"/>
      <c r="F127" s="30"/>
      <c r="G127" s="22"/>
      <c r="H127" s="22"/>
      <c r="I127" s="22"/>
      <c r="J127" s="35"/>
      <c r="K127" s="22">
        <f t="shared" si="2"/>
        <v>0</v>
      </c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  <c r="IM127" s="37"/>
      <c r="IN127" s="37"/>
      <c r="IO127" s="37"/>
      <c r="IP127" s="37"/>
      <c r="IQ127" s="37"/>
      <c r="IR127" s="37"/>
      <c r="IS127" s="37"/>
      <c r="IT127" s="37"/>
      <c r="IU127" s="37"/>
      <c r="IV127" s="37"/>
    </row>
    <row r="128" spans="1:256" ht="25.5" customHeight="1" x14ac:dyDescent="0.25">
      <c r="A128" s="8">
        <v>122</v>
      </c>
      <c r="B128" s="20" t="s">
        <v>148</v>
      </c>
      <c r="C128" s="27"/>
      <c r="D128" s="21"/>
      <c r="E128" s="30"/>
      <c r="F128" s="30"/>
      <c r="G128" s="22"/>
      <c r="H128" s="22"/>
      <c r="I128" s="22"/>
      <c r="J128" s="35"/>
      <c r="K128" s="22">
        <f t="shared" si="2"/>
        <v>0</v>
      </c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  <c r="HI128" s="37"/>
      <c r="HJ128" s="37"/>
      <c r="HK128" s="37"/>
      <c r="HL128" s="37"/>
      <c r="HM128" s="37"/>
      <c r="HN128" s="37"/>
      <c r="HO128" s="37"/>
      <c r="HP128" s="37"/>
      <c r="HQ128" s="37"/>
      <c r="HR128" s="37"/>
      <c r="HS128" s="37"/>
      <c r="HT128" s="37"/>
      <c r="HU128" s="37"/>
      <c r="HV128" s="37"/>
      <c r="HW128" s="37"/>
      <c r="HX128" s="37"/>
      <c r="HY128" s="37"/>
      <c r="HZ128" s="37"/>
      <c r="IA128" s="37"/>
      <c r="IB128" s="37"/>
      <c r="IC128" s="37"/>
      <c r="ID128" s="37"/>
      <c r="IE128" s="37"/>
      <c r="IF128" s="37"/>
      <c r="IG128" s="37"/>
      <c r="IH128" s="37"/>
      <c r="II128" s="37"/>
      <c r="IJ128" s="37"/>
      <c r="IK128" s="37"/>
      <c r="IL128" s="37"/>
      <c r="IM128" s="37"/>
      <c r="IN128" s="37"/>
      <c r="IO128" s="37"/>
      <c r="IP128" s="37"/>
      <c r="IQ128" s="37"/>
      <c r="IR128" s="37"/>
      <c r="IS128" s="37"/>
      <c r="IT128" s="37"/>
      <c r="IU128" s="37"/>
      <c r="IV128" s="37"/>
    </row>
    <row r="129" spans="1:256" ht="25.5" customHeight="1" x14ac:dyDescent="0.25">
      <c r="A129" s="8">
        <v>123</v>
      </c>
      <c r="B129" s="20" t="s">
        <v>149</v>
      </c>
      <c r="C129" s="27"/>
      <c r="D129" s="21"/>
      <c r="E129" s="30"/>
      <c r="F129" s="30"/>
      <c r="G129" s="22"/>
      <c r="H129" s="22"/>
      <c r="I129" s="22"/>
      <c r="J129" s="35"/>
      <c r="K129" s="22">
        <f t="shared" si="2"/>
        <v>0</v>
      </c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  <c r="GX129" s="37"/>
      <c r="GY129" s="37"/>
      <c r="GZ129" s="37"/>
      <c r="HA129" s="37"/>
      <c r="HB129" s="37"/>
      <c r="HC129" s="37"/>
      <c r="HD129" s="37"/>
      <c r="HE129" s="37"/>
      <c r="HF129" s="37"/>
      <c r="HG129" s="37"/>
      <c r="HH129" s="37"/>
      <c r="HI129" s="37"/>
      <c r="HJ129" s="37"/>
      <c r="HK129" s="37"/>
      <c r="HL129" s="37"/>
      <c r="HM129" s="37"/>
      <c r="HN129" s="37"/>
      <c r="HO129" s="37"/>
      <c r="HP129" s="37"/>
      <c r="HQ129" s="37"/>
      <c r="HR129" s="37"/>
      <c r="HS129" s="37"/>
      <c r="HT129" s="37"/>
      <c r="HU129" s="37"/>
      <c r="HV129" s="37"/>
      <c r="HW129" s="37"/>
      <c r="HX129" s="37"/>
      <c r="HY129" s="37"/>
      <c r="HZ129" s="37"/>
      <c r="IA129" s="37"/>
      <c r="IB129" s="37"/>
      <c r="IC129" s="37"/>
      <c r="ID129" s="37"/>
      <c r="IE129" s="37"/>
      <c r="IF129" s="37"/>
      <c r="IG129" s="37"/>
      <c r="IH129" s="37"/>
      <c r="II129" s="37"/>
      <c r="IJ129" s="37"/>
      <c r="IK129" s="37"/>
      <c r="IL129" s="37"/>
      <c r="IM129" s="37"/>
      <c r="IN129" s="37"/>
      <c r="IO129" s="37"/>
      <c r="IP129" s="37"/>
      <c r="IQ129" s="37"/>
      <c r="IR129" s="37"/>
      <c r="IS129" s="37"/>
      <c r="IT129" s="37"/>
      <c r="IU129" s="37"/>
      <c r="IV129" s="37"/>
    </row>
    <row r="130" spans="1:256" ht="25.5" customHeight="1" x14ac:dyDescent="0.25">
      <c r="A130" s="8">
        <v>124</v>
      </c>
      <c r="B130" s="20" t="s">
        <v>150</v>
      </c>
      <c r="C130" s="27"/>
      <c r="D130" s="21"/>
      <c r="E130" s="30"/>
      <c r="F130" s="30"/>
      <c r="G130" s="22"/>
      <c r="H130" s="22"/>
      <c r="I130" s="22"/>
      <c r="J130" s="35"/>
      <c r="K130" s="22">
        <f t="shared" si="2"/>
        <v>0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  <c r="HI130" s="37"/>
      <c r="HJ130" s="37"/>
      <c r="HK130" s="37"/>
      <c r="HL130" s="37"/>
      <c r="HM130" s="37"/>
      <c r="HN130" s="37"/>
      <c r="HO130" s="37"/>
      <c r="HP130" s="37"/>
      <c r="HQ130" s="37"/>
      <c r="HR130" s="37"/>
      <c r="HS130" s="37"/>
      <c r="HT130" s="37"/>
      <c r="HU130" s="37"/>
      <c r="HV130" s="37"/>
      <c r="HW130" s="37"/>
      <c r="HX130" s="37"/>
      <c r="HY130" s="37"/>
      <c r="HZ130" s="37"/>
      <c r="IA130" s="37"/>
      <c r="IB130" s="37"/>
      <c r="IC130" s="37"/>
      <c r="ID130" s="37"/>
      <c r="IE130" s="37"/>
      <c r="IF130" s="37"/>
      <c r="IG130" s="37"/>
      <c r="IH130" s="37"/>
      <c r="II130" s="37"/>
      <c r="IJ130" s="37"/>
      <c r="IK130" s="37"/>
      <c r="IL130" s="37"/>
      <c r="IM130" s="37"/>
      <c r="IN130" s="37"/>
      <c r="IO130" s="37"/>
      <c r="IP130" s="37"/>
      <c r="IQ130" s="37"/>
      <c r="IR130" s="37"/>
      <c r="IS130" s="37"/>
      <c r="IT130" s="37"/>
      <c r="IU130" s="37"/>
      <c r="IV130" s="37"/>
    </row>
    <row r="131" spans="1:256" ht="25.5" customHeight="1" x14ac:dyDescent="0.25">
      <c r="A131" s="8">
        <v>125</v>
      </c>
      <c r="B131" s="20" t="s">
        <v>151</v>
      </c>
      <c r="C131" s="27"/>
      <c r="D131" s="21"/>
      <c r="E131" s="30"/>
      <c r="F131" s="30"/>
      <c r="G131" s="22"/>
      <c r="H131" s="22"/>
      <c r="I131" s="22"/>
      <c r="J131" s="35"/>
      <c r="K131" s="22">
        <f t="shared" si="2"/>
        <v>0</v>
      </c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  <c r="HI131" s="37"/>
      <c r="HJ131" s="37"/>
      <c r="HK131" s="37"/>
      <c r="HL131" s="37"/>
      <c r="HM131" s="37"/>
      <c r="HN131" s="37"/>
      <c r="HO131" s="37"/>
      <c r="HP131" s="37"/>
      <c r="HQ131" s="37"/>
      <c r="HR131" s="37"/>
      <c r="HS131" s="37"/>
      <c r="HT131" s="37"/>
      <c r="HU131" s="37"/>
      <c r="HV131" s="37"/>
      <c r="HW131" s="37"/>
      <c r="HX131" s="37"/>
      <c r="HY131" s="37"/>
      <c r="HZ131" s="37"/>
      <c r="IA131" s="37"/>
      <c r="IB131" s="37"/>
      <c r="IC131" s="37"/>
      <c r="ID131" s="37"/>
      <c r="IE131" s="37"/>
      <c r="IF131" s="37"/>
      <c r="IG131" s="37"/>
      <c r="IH131" s="37"/>
      <c r="II131" s="37"/>
      <c r="IJ131" s="37"/>
      <c r="IK131" s="37"/>
      <c r="IL131" s="37"/>
      <c r="IM131" s="37"/>
      <c r="IN131" s="37"/>
      <c r="IO131" s="37"/>
      <c r="IP131" s="37"/>
      <c r="IQ131" s="37"/>
      <c r="IR131" s="37"/>
      <c r="IS131" s="37"/>
      <c r="IT131" s="37"/>
      <c r="IU131" s="37"/>
      <c r="IV131" s="37"/>
    </row>
    <row r="132" spans="1:256" ht="25.5" customHeight="1" x14ac:dyDescent="0.25">
      <c r="A132" s="8">
        <v>126</v>
      </c>
      <c r="B132" s="20" t="s">
        <v>152</v>
      </c>
      <c r="C132" s="27"/>
      <c r="D132" s="21"/>
      <c r="E132" s="30"/>
      <c r="F132" s="30"/>
      <c r="G132" s="22"/>
      <c r="H132" s="22"/>
      <c r="I132" s="22"/>
      <c r="J132" s="35"/>
      <c r="K132" s="22">
        <f t="shared" si="2"/>
        <v>0</v>
      </c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  <c r="HI132" s="37"/>
      <c r="HJ132" s="37"/>
      <c r="HK132" s="37"/>
      <c r="HL132" s="37"/>
      <c r="HM132" s="37"/>
      <c r="HN132" s="37"/>
      <c r="HO132" s="37"/>
      <c r="HP132" s="37"/>
      <c r="HQ132" s="37"/>
      <c r="HR132" s="37"/>
      <c r="HS132" s="37"/>
      <c r="HT132" s="37"/>
      <c r="HU132" s="37"/>
      <c r="HV132" s="37"/>
      <c r="HW132" s="37"/>
      <c r="HX132" s="37"/>
      <c r="HY132" s="37"/>
      <c r="HZ132" s="37"/>
      <c r="IA132" s="37"/>
      <c r="IB132" s="37"/>
      <c r="IC132" s="37"/>
      <c r="ID132" s="37"/>
      <c r="IE132" s="37"/>
      <c r="IF132" s="37"/>
      <c r="IG132" s="37"/>
      <c r="IH132" s="37"/>
      <c r="II132" s="37"/>
      <c r="IJ132" s="37"/>
      <c r="IK132" s="37"/>
      <c r="IL132" s="37"/>
      <c r="IM132" s="37"/>
      <c r="IN132" s="37"/>
      <c r="IO132" s="37"/>
      <c r="IP132" s="37"/>
      <c r="IQ132" s="37"/>
      <c r="IR132" s="37"/>
      <c r="IS132" s="37"/>
      <c r="IT132" s="37"/>
      <c r="IU132" s="37"/>
      <c r="IV132" s="37"/>
    </row>
    <row r="133" spans="1:256" ht="25.5" customHeight="1" x14ac:dyDescent="0.25">
      <c r="A133" s="8">
        <v>127</v>
      </c>
      <c r="B133" s="20" t="s">
        <v>153</v>
      </c>
      <c r="C133" s="27"/>
      <c r="D133" s="21" t="s">
        <v>170</v>
      </c>
      <c r="E133" s="30">
        <v>45769</v>
      </c>
      <c r="F133" s="30">
        <v>45838</v>
      </c>
      <c r="G133" s="22"/>
      <c r="H133" s="22">
        <v>50</v>
      </c>
      <c r="I133" s="22">
        <v>459.5</v>
      </c>
      <c r="J133" s="35"/>
      <c r="K133" s="22">
        <f t="shared" ref="K133:K135" si="3">H133*J133</f>
        <v>0</v>
      </c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  <c r="II133" s="37"/>
      <c r="IJ133" s="37"/>
      <c r="IK133" s="37"/>
      <c r="IL133" s="37"/>
      <c r="IM133" s="37"/>
      <c r="IN133" s="37"/>
      <c r="IO133" s="37"/>
      <c r="IP133" s="37"/>
      <c r="IQ133" s="37"/>
      <c r="IR133" s="37"/>
      <c r="IS133" s="37"/>
      <c r="IT133" s="37"/>
      <c r="IU133" s="37"/>
      <c r="IV133" s="37"/>
    </row>
    <row r="134" spans="1:256" ht="25.5" customHeight="1" x14ac:dyDescent="0.25">
      <c r="A134" s="8">
        <v>128</v>
      </c>
      <c r="B134" s="20" t="s">
        <v>154</v>
      </c>
      <c r="C134" s="27" t="s">
        <v>158</v>
      </c>
      <c r="D134" s="21"/>
      <c r="E134" s="30"/>
      <c r="F134" s="30"/>
      <c r="G134" s="22"/>
      <c r="H134" s="22"/>
      <c r="I134" s="22"/>
      <c r="J134" s="35"/>
      <c r="K134" s="22">
        <f t="shared" si="3"/>
        <v>0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  <c r="II134" s="37"/>
      <c r="IJ134" s="37"/>
      <c r="IK134" s="37"/>
      <c r="IL134" s="37"/>
      <c r="IM134" s="37"/>
      <c r="IN134" s="37"/>
      <c r="IO134" s="37"/>
      <c r="IP134" s="37"/>
      <c r="IQ134" s="37"/>
      <c r="IR134" s="37"/>
      <c r="IS134" s="37"/>
      <c r="IT134" s="37"/>
      <c r="IU134" s="37"/>
      <c r="IV134" s="37"/>
    </row>
    <row r="135" spans="1:256" ht="25.5" customHeight="1" x14ac:dyDescent="0.25">
      <c r="A135" s="8">
        <v>129</v>
      </c>
      <c r="B135" s="20" t="s">
        <v>154</v>
      </c>
      <c r="C135" s="27" t="s">
        <v>159</v>
      </c>
      <c r="D135" s="21"/>
      <c r="E135" s="30"/>
      <c r="F135" s="30"/>
      <c r="G135" s="22"/>
      <c r="H135" s="22"/>
      <c r="I135" s="22"/>
      <c r="J135" s="35"/>
      <c r="K135" s="22">
        <f t="shared" si="3"/>
        <v>0</v>
      </c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  <c r="HI135" s="37"/>
      <c r="HJ135" s="37"/>
      <c r="HK135" s="37"/>
      <c r="HL135" s="37"/>
      <c r="HM135" s="37"/>
      <c r="HN135" s="37"/>
      <c r="HO135" s="37"/>
      <c r="HP135" s="37"/>
      <c r="HQ135" s="37"/>
      <c r="HR135" s="37"/>
      <c r="HS135" s="37"/>
      <c r="HT135" s="37"/>
      <c r="HU135" s="37"/>
      <c r="HV135" s="37"/>
      <c r="HW135" s="37"/>
      <c r="HX135" s="37"/>
      <c r="HY135" s="37"/>
      <c r="HZ135" s="37"/>
      <c r="IA135" s="37"/>
      <c r="IB135" s="37"/>
      <c r="IC135" s="37"/>
      <c r="ID135" s="37"/>
      <c r="IE135" s="37"/>
      <c r="IF135" s="37"/>
      <c r="IG135" s="37"/>
      <c r="IH135" s="37"/>
      <c r="II135" s="37"/>
      <c r="IJ135" s="37"/>
      <c r="IK135" s="37"/>
      <c r="IL135" s="37"/>
      <c r="IM135" s="37"/>
      <c r="IN135" s="37"/>
      <c r="IO135" s="37"/>
      <c r="IP135" s="37"/>
      <c r="IQ135" s="37"/>
      <c r="IR135" s="37"/>
      <c r="IS135" s="37"/>
      <c r="IT135" s="37"/>
      <c r="IU135" s="37"/>
      <c r="IV135" s="37"/>
    </row>
    <row r="136" spans="1:256" ht="18" customHeight="1" x14ac:dyDescent="0.25">
      <c r="A136" s="4" t="s">
        <v>13</v>
      </c>
      <c r="B136" s="4"/>
      <c r="C136" s="14"/>
      <c r="D136" s="23"/>
      <c r="E136" s="23"/>
      <c r="F136" s="23"/>
      <c r="G136" s="24"/>
      <c r="H136" s="24"/>
      <c r="I136" s="24"/>
      <c r="J136" s="25"/>
      <c r="K136" s="26">
        <f>SUM(K7:K135)</f>
        <v>0</v>
      </c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18" customHeight="1" x14ac:dyDescent="0.25">
      <c r="A137" s="4" t="s">
        <v>14</v>
      </c>
      <c r="B137" s="4"/>
      <c r="C137" s="15"/>
      <c r="D137" s="15"/>
      <c r="E137" s="15"/>
      <c r="F137" s="15"/>
      <c r="G137" s="15"/>
      <c r="H137" s="15"/>
      <c r="I137" s="15"/>
      <c r="J137" s="15"/>
      <c r="K137" s="19">
        <f>SUM(I7:I135)</f>
        <v>29271.319999999996</v>
      </c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18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23.25" customHeight="1" x14ac:dyDescent="0.25">
      <c r="A139" s="43" t="s">
        <v>15</v>
      </c>
      <c r="B139" s="13" t="s">
        <v>16</v>
      </c>
      <c r="C139" s="13" t="s">
        <v>17</v>
      </c>
      <c r="D139" s="46" t="s">
        <v>18</v>
      </c>
      <c r="E139" s="46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23.25" customHeight="1" x14ac:dyDescent="0.25">
      <c r="A140" s="43"/>
      <c r="B140" s="13" t="s">
        <v>19</v>
      </c>
      <c r="C140" s="13" t="s">
        <v>20</v>
      </c>
      <c r="D140" s="46" t="s">
        <v>20</v>
      </c>
      <c r="E140" s="46"/>
      <c r="F140" s="28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18" customHeight="1" x14ac:dyDescent="0.25">
      <c r="A141" s="34" t="s">
        <v>21</v>
      </c>
      <c r="B141" s="16">
        <f>K136</f>
        <v>0</v>
      </c>
      <c r="C141" s="17">
        <f>IF(A141="áno",B141*0.2,(0))</f>
        <v>0</v>
      </c>
      <c r="D141" s="47">
        <f>B141+C141</f>
        <v>0</v>
      </c>
      <c r="E141" s="47"/>
      <c r="F141" s="29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15.75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22</v>
      </c>
      <c r="C143" s="3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23</v>
      </c>
      <c r="C144" s="33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25.5" customHeight="1" x14ac:dyDescent="0.25">
      <c r="A145"/>
      <c r="B145" s="11" t="s">
        <v>24</v>
      </c>
      <c r="C145" s="33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25.5" customHeight="1" x14ac:dyDescent="0.25">
      <c r="A146"/>
      <c r="B146" s="11" t="s">
        <v>25</v>
      </c>
      <c r="C146" s="33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8" spans="1:256" ht="14.25" customHeight="1" x14ac:dyDescent="0.25">
      <c r="A148" s="44" t="s">
        <v>26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</sheetData>
  <mergeCells count="5">
    <mergeCell ref="A139:A140"/>
    <mergeCell ref="A148:K148"/>
    <mergeCell ref="D139:E139"/>
    <mergeCell ref="D140:E140"/>
    <mergeCell ref="D141:E141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opis-rozsah čiastovej zákazky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2025-04-08T06:57:32Z</dcterms:modified>
</cp:coreProperties>
</file>