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/>
  <mc:AlternateContent xmlns:mc="http://schemas.openxmlformats.org/markup-compatibility/2006">
    <mc:Choice Requires="x15">
      <x15ac:absPath xmlns:x15ac="http://schemas.microsoft.com/office/spreadsheetml/2010/11/ac" url="C:\Users\mcillik\Documents\Brezno JTF\VO metrológia\nová suťaž\UPRAVENE_ METROLOGIA\"/>
    </mc:Choice>
  </mc:AlternateContent>
  <xr:revisionPtr revIDLastSave="0" documentId="13_ncr:1_{DD30D5DF-34FC-4B0C-861E-CCE479CAFA1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70" i="1" l="1"/>
  <c r="B272" i="1" s="1"/>
  <c r="B253" i="1"/>
  <c r="B255" i="1" s="1"/>
  <c r="B239" i="1"/>
  <c r="B241" i="1" s="1"/>
  <c r="B226" i="1"/>
  <c r="B228" i="1" s="1"/>
  <c r="B209" i="1"/>
  <c r="B211" i="1" s="1"/>
  <c r="B193" i="1"/>
  <c r="B195" i="1" s="1"/>
  <c r="B177" i="1"/>
  <c r="B179" i="1" s="1"/>
  <c r="B162" i="1"/>
  <c r="B164" i="1" s="1"/>
  <c r="B145" i="1"/>
  <c r="B147" i="1" s="1"/>
  <c r="B129" i="1"/>
  <c r="B131" i="1" s="1"/>
  <c r="B114" i="1"/>
  <c r="B116" i="1" s="1"/>
  <c r="B99" i="1"/>
  <c r="B101" i="1" s="1"/>
  <c r="B85" i="1"/>
  <c r="B87" i="1" s="1"/>
  <c r="B70" i="1"/>
  <c r="B72" i="1" s="1"/>
  <c r="B53" i="1"/>
  <c r="B55" i="1" s="1"/>
  <c r="B36" i="1"/>
  <c r="B38" i="1" s="1"/>
  <c r="B18" i="1" l="1"/>
  <c r="B20" i="1" s="1"/>
</calcChain>
</file>

<file path=xl/sharedStrings.xml><?xml version="1.0" encoding="utf-8"?>
<sst xmlns="http://schemas.openxmlformats.org/spreadsheetml/2006/main" count="427" uniqueCount="78">
  <si>
    <t>Technická špecifikácia a cenová kalkulácia</t>
  </si>
  <si>
    <t xml:space="preserve">Názov zákazky:  </t>
  </si>
  <si>
    <t>Doplní uchádzač</t>
  </si>
  <si>
    <t>Označenie (výrobná značka/model) ponúkaného tovaru:</t>
  </si>
  <si>
    <t xml:space="preserve">Požadované technické parametre a vybavenie </t>
  </si>
  <si>
    <t>Merná jednotka parametra</t>
  </si>
  <si>
    <t>Požiadavka</t>
  </si>
  <si>
    <t>Uchádzačom ponúknuté parametre (uchádzač uvedie ku každej položke/parametru hodnotu/funkcionalitu ponúkaného produktu, t.j. opis vlastnostíproduktu tak, aby bolo možné posúdiťsplnenie požiadaviek na daný produkt)</t>
  </si>
  <si>
    <t>minimálne</t>
  </si>
  <si>
    <t>maximálne</t>
  </si>
  <si>
    <t>ďalšie požiadavky/presné parametre *</t>
  </si>
  <si>
    <t>áno</t>
  </si>
  <si>
    <t>vyžltené polia vypĺňa uchádzač</t>
  </si>
  <si>
    <t xml:space="preserve">Požadovaný počet kusov: </t>
  </si>
  <si>
    <t xml:space="preserve">Cena za 1 kus v EUR bez DPH: </t>
  </si>
  <si>
    <t>Celková cena v EUR bez DPH:</t>
  </si>
  <si>
    <t>DPH:</t>
  </si>
  <si>
    <t>áno/nie</t>
  </si>
  <si>
    <t xml:space="preserve">Upozornenie: Verejný obstarávateľ požaduje v rámci každého predmetu zákazky aj  - dovoz, montáž, inštaláciu (tam kde je to relevantné) a zaškolenie (tam kde je to relevantné). Sumu na uvedené služby zohľadní  uchádzač vo svojej celkovej ponukovej cene, nakoľko tieto služby nie sú samostatnou položkou technickej špecifikácie a cenovej kalkulácie. </t>
  </si>
  <si>
    <t>Meracie prístroje pre Metrológiu</t>
  </si>
  <si>
    <t>Predmet zákazky: Hĺbkomer digitálny bez nosa </t>
  </si>
  <si>
    <t>Rozsah</t>
  </si>
  <si>
    <t>Presnosť</t>
  </si>
  <si>
    <t>kalibrácia</t>
  </si>
  <si>
    <t>mm</t>
  </si>
  <si>
    <t>±0,01</t>
  </si>
  <si>
    <t xml:space="preserve">Predmet zákazky: Digitálny mikrometer strmeňový </t>
  </si>
  <si>
    <t>Výstup dát</t>
  </si>
  <si>
    <t>Pamäť poslednej meranej hodnoty</t>
  </si>
  <si>
    <t>Kalibrácia</t>
  </si>
  <si>
    <t>±0,001</t>
  </si>
  <si>
    <t>±0,005</t>
  </si>
  <si>
    <t xml:space="preserve">Predmet zákazky: Digitálny mikrometer strmeňový na závity  </t>
  </si>
  <si>
    <t xml:space="preserve">Vymeniteľné dotyky </t>
  </si>
  <si>
    <t>Predmet zákazky: Mierky závitové pre metrický závit</t>
  </si>
  <si>
    <t>Šablóny</t>
  </si>
  <si>
    <t>Stúpanie</t>
  </si>
  <si>
    <t>ks</t>
  </si>
  <si>
    <t>Predmet zákazky:  Mikrometer strmeňový na ozubené kolesá  /tanierové dotyky</t>
  </si>
  <si>
    <t>Delenie stupnice</t>
  </si>
  <si>
    <t>Rozmer tanierika</t>
  </si>
  <si>
    <t xml:space="preserve">Predmet zákazky:  Digitálny mikrometer strmeňový na ozubené kolesá  </t>
  </si>
  <si>
    <t xml:space="preserve">Predmet zákazky:   SADA -Mikrometer trojdotykový (dutimomer)  </t>
  </si>
  <si>
    <t>Nastavovacie krúžky</t>
  </si>
  <si>
    <t>Predmet zákazky:   Pasameter</t>
  </si>
  <si>
    <t>Rozsah merania</t>
  </si>
  <si>
    <t>Karbidové dotyky</t>
  </si>
  <si>
    <t>Nastaviteľné značky tolerancie</t>
  </si>
  <si>
    <t xml:space="preserve">Predmet zákazky:   Sada digitálnych mikrometrov  </t>
  </si>
  <si>
    <t xml:space="preserve">Predmet zákazky:   Odchýlkomer digitálny </t>
  </si>
  <si>
    <t xml:space="preserve">Predmet zákazky:   Odchýlkomer číselníkový  </t>
  </si>
  <si>
    <t>Plochá zadná strana</t>
  </si>
  <si>
    <t>Predmet zákazky:   Digitálny uhlomer</t>
  </si>
  <si>
    <t>stupne(°)</t>
  </si>
  <si>
    <t>Hmotnosť</t>
  </si>
  <si>
    <t>kg</t>
  </si>
  <si>
    <t>Predmet zákazky:   Stojan na mikrometer</t>
  </si>
  <si>
    <t>Predmet zákazky:  Stojan magnetický kĺbový</t>
  </si>
  <si>
    <t>Dĺžka ramena</t>
  </si>
  <si>
    <t>Upínacia sila</t>
  </si>
  <si>
    <t>N</t>
  </si>
  <si>
    <t>Predmet zákazky:   Merací stôl s ramenom</t>
  </si>
  <si>
    <t>Granitová základňa</t>
  </si>
  <si>
    <t>Rozmery základne</t>
  </si>
  <si>
    <t>Šírka</t>
  </si>
  <si>
    <t>Dľžka</t>
  </si>
  <si>
    <t>Výška</t>
  </si>
  <si>
    <t>min(´)</t>
  </si>
  <si>
    <t xml:space="preserve">      ± 10</t>
  </si>
  <si>
    <t>±0,05</t>
  </si>
  <si>
    <t>Nulovanie</t>
  </si>
  <si>
    <t xml:space="preserve"> </t>
  </si>
  <si>
    <t>Počet kusov v sade</t>
  </si>
  <si>
    <t>Počet dutinomerov v sade</t>
  </si>
  <si>
    <t>Celková cena v EUR s DPH:</t>
  </si>
  <si>
    <t>Sumárna ponuka v EUR bez DPH</t>
  </si>
  <si>
    <t>Sumárna DPH v EUR</t>
  </si>
  <si>
    <t>Sumárna ponuka v EUR s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</si>
</sst>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Aptos Narrow"/>
      <family val="2"/>
      <charset val="238"/>
      <scheme val="minor"/>
    </font>
    <font>
      <sz val="11"/>
      <name val="Aptos Narrow"/>
      <family val="2"/>
      <charset val="238"/>
      <scheme val="minor"/>
    </font>
    <font>
      <b/>
      <sz val="11"/>
      <name val="Aptos Narrow"/>
      <family val="2"/>
      <charset val="238"/>
      <scheme val="minor"/>
    </font>
    <font>
      <b/>
      <sz val="20"/>
      <name val="Aptos Narrow"/>
      <family val="2"/>
      <charset val="238"/>
      <scheme val="minor"/>
    </font>
    <font>
      <b/>
      <sz val="14"/>
      <name val="Aptos Narrow"/>
      <family val="2"/>
      <charset val="238"/>
      <scheme val="minor"/>
    </font>
    <font>
      <sz val="11"/>
      <name val="Aptos Narrow"/>
      <family val="2"/>
      <scheme val="minor"/>
    </font>
    <font>
      <b/>
      <sz val="7"/>
      <name val="Aptos Narrow"/>
      <family val="2"/>
      <charset val="238"/>
      <scheme val="minor"/>
    </font>
    <font>
      <sz val="9"/>
      <name val="Aptos Narrow"/>
      <family val="2"/>
      <charset val="238"/>
      <scheme val="minor"/>
    </font>
    <font>
      <sz val="12"/>
      <name val="Times New Roman"/>
      <family val="1"/>
      <charset val="238"/>
    </font>
    <font>
      <b/>
      <sz val="1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1" xfId="0" applyFont="1" applyBorder="1" applyAlignment="1">
      <alignment horizontal="right"/>
    </xf>
    <xf numFmtId="0" fontId="1" fillId="0" borderId="1" xfId="0" applyFont="1" applyBorder="1"/>
    <xf numFmtId="0" fontId="1" fillId="2" borderId="1" xfId="0" applyFont="1" applyFill="1" applyBorder="1"/>
    <xf numFmtId="9" fontId="1" fillId="0" borderId="1" xfId="0" applyNumberFormat="1" applyFont="1" applyBorder="1"/>
    <xf numFmtId="0" fontId="2" fillId="0" borderId="1" xfId="0" applyFont="1" applyBorder="1" applyAlignment="1">
      <alignment horizontal="right"/>
    </xf>
    <xf numFmtId="0" fontId="1" fillId="0" borderId="0" xfId="0" applyFont="1"/>
    <xf numFmtId="0" fontId="3" fillId="0" borderId="0" xfId="0" applyFont="1"/>
    <xf numFmtId="0" fontId="1" fillId="0" borderId="0" xfId="0" applyFont="1" applyAlignment="1">
      <alignment horizontal="center"/>
    </xf>
    <xf numFmtId="0" fontId="2" fillId="0" borderId="1" xfId="0" applyFont="1" applyBorder="1"/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2" fillId="0" borderId="0" xfId="0" applyFont="1"/>
    <xf numFmtId="0" fontId="4" fillId="0" borderId="0" xfId="0" applyFont="1" applyAlignment="1">
      <alignment horizontal="center"/>
    </xf>
    <xf numFmtId="0" fontId="5" fillId="4" borderId="0" xfId="0" applyFont="1" applyFill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7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3" xfId="0" applyFont="1" applyBorder="1"/>
    <xf numFmtId="0" fontId="7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wrapText="1"/>
    </xf>
    <xf numFmtId="0" fontId="6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3" borderId="1" xfId="0" applyFont="1" applyFill="1" applyBorder="1" applyAlignment="1">
      <alignment horizontal="center" wrapText="1"/>
    </xf>
    <xf numFmtId="0" fontId="1" fillId="2" borderId="0" xfId="0" applyFont="1" applyFill="1"/>
    <xf numFmtId="0" fontId="2" fillId="2" borderId="0" xfId="0" applyFont="1" applyFill="1"/>
    <xf numFmtId="0" fontId="8" fillId="0" borderId="0" xfId="0" applyFont="1"/>
    <xf numFmtId="0" fontId="9" fillId="0" borderId="1" xfId="0" applyFont="1" applyBorder="1" applyAlignment="1">
      <alignment horizontal="right"/>
    </xf>
    <xf numFmtId="0" fontId="1" fillId="2" borderId="1" xfId="0" applyFont="1" applyFill="1" applyBorder="1" applyAlignment="1">
      <alignment horizontal="right"/>
    </xf>
    <xf numFmtId="9" fontId="1" fillId="0" borderId="1" xfId="0" applyNumberFormat="1" applyFont="1" applyBorder="1" applyAlignment="1">
      <alignment horizontal="right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76"/>
  <sheetViews>
    <sheetView tabSelected="1" workbookViewId="0">
      <selection activeCell="B241" sqref="B241"/>
    </sheetView>
  </sheetViews>
  <sheetFormatPr defaultRowHeight="14.4" x14ac:dyDescent="0.3"/>
  <cols>
    <col min="1" max="1" width="41.44140625" style="6" customWidth="1"/>
    <col min="2" max="2" width="15.33203125" style="6" customWidth="1"/>
    <col min="3" max="4" width="12.6640625" style="6" customWidth="1"/>
    <col min="5" max="5" width="25" style="8" customWidth="1"/>
    <col min="6" max="6" width="40.44140625" style="6" customWidth="1"/>
    <col min="7" max="16384" width="8.88671875" style="6"/>
  </cols>
  <sheetData>
    <row r="1" spans="1:6" ht="25.8" x14ac:dyDescent="0.5">
      <c r="B1" s="7" t="s">
        <v>0</v>
      </c>
    </row>
    <row r="3" spans="1:6" ht="18" x14ac:dyDescent="0.35">
      <c r="A3" s="9" t="s">
        <v>1</v>
      </c>
      <c r="B3" s="10" t="s">
        <v>19</v>
      </c>
      <c r="C3" s="11"/>
      <c r="D3" s="11"/>
      <c r="E3" s="11"/>
      <c r="F3" s="12"/>
    </row>
    <row r="4" spans="1:6" ht="18" x14ac:dyDescent="0.35">
      <c r="A4" s="13"/>
      <c r="B4" s="14"/>
      <c r="C4" s="14"/>
      <c r="D4" s="14"/>
      <c r="E4" s="14"/>
      <c r="F4" s="14"/>
    </row>
    <row r="5" spans="1:6" ht="44.25" customHeight="1" x14ac:dyDescent="0.3">
      <c r="A5" s="15" t="s">
        <v>18</v>
      </c>
      <c r="B5" s="15"/>
      <c r="C5" s="15"/>
      <c r="D5" s="15"/>
      <c r="E5" s="15"/>
      <c r="F5" s="15"/>
    </row>
    <row r="6" spans="1:6" x14ac:dyDescent="0.3">
      <c r="F6" s="16" t="s">
        <v>2</v>
      </c>
    </row>
    <row r="7" spans="1:6" x14ac:dyDescent="0.3">
      <c r="A7" s="13" t="s">
        <v>20</v>
      </c>
      <c r="F7" s="17" t="s">
        <v>3</v>
      </c>
    </row>
    <row r="8" spans="1:6" x14ac:dyDescent="0.3">
      <c r="A8" s="18" t="s">
        <v>4</v>
      </c>
      <c r="B8" s="19" t="s">
        <v>5</v>
      </c>
      <c r="C8" s="20"/>
      <c r="D8" s="20" t="s">
        <v>6</v>
      </c>
      <c r="E8" s="21"/>
      <c r="F8" s="22" t="s">
        <v>7</v>
      </c>
    </row>
    <row r="9" spans="1:6" x14ac:dyDescent="0.3">
      <c r="A9" s="23"/>
      <c r="B9" s="24"/>
      <c r="C9" s="18" t="s">
        <v>8</v>
      </c>
      <c r="D9" s="18" t="s">
        <v>9</v>
      </c>
      <c r="E9" s="25" t="s">
        <v>10</v>
      </c>
      <c r="F9" s="26"/>
    </row>
    <row r="10" spans="1:6" x14ac:dyDescent="0.3">
      <c r="A10" s="27"/>
      <c r="B10" s="28"/>
      <c r="C10" s="27"/>
      <c r="D10" s="27"/>
      <c r="E10" s="29"/>
      <c r="F10" s="30"/>
    </row>
    <row r="11" spans="1:6" x14ac:dyDescent="0.3">
      <c r="A11" s="31" t="s">
        <v>21</v>
      </c>
      <c r="B11" s="32" t="s">
        <v>24</v>
      </c>
      <c r="C11" s="32">
        <v>0</v>
      </c>
      <c r="D11" s="33">
        <v>150</v>
      </c>
      <c r="E11" s="32"/>
      <c r="F11" s="3"/>
    </row>
    <row r="12" spans="1:6" x14ac:dyDescent="0.3">
      <c r="A12" s="31" t="s">
        <v>22</v>
      </c>
      <c r="B12" s="32" t="s">
        <v>24</v>
      </c>
      <c r="C12" s="32" t="s">
        <v>25</v>
      </c>
      <c r="D12" s="32" t="s">
        <v>69</v>
      </c>
      <c r="E12" s="32"/>
      <c r="F12" s="17"/>
    </row>
    <row r="13" spans="1:6" x14ac:dyDescent="0.3">
      <c r="A13" s="31" t="s">
        <v>23</v>
      </c>
      <c r="B13" s="32" t="s">
        <v>17</v>
      </c>
      <c r="C13" s="32"/>
      <c r="D13" s="32"/>
      <c r="E13" s="32" t="s">
        <v>11</v>
      </c>
      <c r="F13" s="17"/>
    </row>
    <row r="14" spans="1:6" x14ac:dyDescent="0.3">
      <c r="A14" s="34" t="s">
        <v>12</v>
      </c>
    </row>
    <row r="16" spans="1:6" x14ac:dyDescent="0.3">
      <c r="A16" s="1" t="s">
        <v>13</v>
      </c>
      <c r="B16" s="2">
        <v>4</v>
      </c>
    </row>
    <row r="17" spans="1:6" x14ac:dyDescent="0.3">
      <c r="A17" s="1" t="s">
        <v>14</v>
      </c>
      <c r="B17" s="3">
        <v>0</v>
      </c>
    </row>
    <row r="18" spans="1:6" x14ac:dyDescent="0.3">
      <c r="A18" s="1" t="s">
        <v>15</v>
      </c>
      <c r="B18" s="3">
        <f>B17*B16</f>
        <v>0</v>
      </c>
    </row>
    <row r="19" spans="1:6" x14ac:dyDescent="0.3">
      <c r="A19" s="1" t="s">
        <v>16</v>
      </c>
      <c r="B19" s="4">
        <v>0.23</v>
      </c>
    </row>
    <row r="20" spans="1:6" x14ac:dyDescent="0.3">
      <c r="A20" s="5" t="s">
        <v>74</v>
      </c>
      <c r="B20" s="3">
        <f>B18*1.23</f>
        <v>0</v>
      </c>
    </row>
    <row r="22" spans="1:6" x14ac:dyDescent="0.3">
      <c r="F22" s="16" t="s">
        <v>2</v>
      </c>
    </row>
    <row r="23" spans="1:6" x14ac:dyDescent="0.3">
      <c r="A23" s="13" t="s">
        <v>26</v>
      </c>
      <c r="F23" s="17" t="s">
        <v>3</v>
      </c>
    </row>
    <row r="24" spans="1:6" x14ac:dyDescent="0.3">
      <c r="A24" s="18" t="s">
        <v>4</v>
      </c>
      <c r="B24" s="19" t="s">
        <v>5</v>
      </c>
      <c r="C24" s="20"/>
      <c r="D24" s="20" t="s">
        <v>6</v>
      </c>
      <c r="E24" s="21"/>
      <c r="F24" s="22" t="s">
        <v>7</v>
      </c>
    </row>
    <row r="25" spans="1:6" x14ac:dyDescent="0.3">
      <c r="A25" s="23"/>
      <c r="B25" s="24"/>
      <c r="C25" s="18" t="s">
        <v>8</v>
      </c>
      <c r="D25" s="18" t="s">
        <v>9</v>
      </c>
      <c r="E25" s="25" t="s">
        <v>10</v>
      </c>
      <c r="F25" s="26"/>
    </row>
    <row r="26" spans="1:6" x14ac:dyDescent="0.3">
      <c r="A26" s="27"/>
      <c r="B26" s="28"/>
      <c r="C26" s="27"/>
      <c r="D26" s="27"/>
      <c r="E26" s="29"/>
      <c r="F26" s="30"/>
    </row>
    <row r="27" spans="1:6" x14ac:dyDescent="0.3">
      <c r="A27" s="31" t="s">
        <v>21</v>
      </c>
      <c r="B27" s="32" t="s">
        <v>24</v>
      </c>
      <c r="C27" s="32">
        <v>50</v>
      </c>
      <c r="D27" s="33">
        <v>75</v>
      </c>
      <c r="E27" s="32"/>
      <c r="F27" s="3"/>
    </row>
    <row r="28" spans="1:6" x14ac:dyDescent="0.3">
      <c r="A28" s="31" t="s">
        <v>22</v>
      </c>
      <c r="B28" s="32" t="s">
        <v>24</v>
      </c>
      <c r="C28" s="32" t="s">
        <v>30</v>
      </c>
      <c r="D28" s="33" t="s">
        <v>31</v>
      </c>
      <c r="E28" s="32"/>
      <c r="F28" s="3"/>
    </row>
    <row r="29" spans="1:6" x14ac:dyDescent="0.3">
      <c r="A29" s="31" t="s">
        <v>27</v>
      </c>
      <c r="B29" s="32" t="s">
        <v>17</v>
      </c>
      <c r="C29" s="32"/>
      <c r="D29" s="33"/>
      <c r="E29" s="32" t="s">
        <v>11</v>
      </c>
      <c r="F29" s="3"/>
    </row>
    <row r="30" spans="1:6" x14ac:dyDescent="0.3">
      <c r="A30" s="31" t="s">
        <v>28</v>
      </c>
      <c r="B30" s="32" t="s">
        <v>17</v>
      </c>
      <c r="C30" s="32"/>
      <c r="D30" s="32"/>
      <c r="E30" s="32" t="s">
        <v>11</v>
      </c>
      <c r="F30" s="17"/>
    </row>
    <row r="31" spans="1:6" x14ac:dyDescent="0.3">
      <c r="A31" s="31" t="s">
        <v>29</v>
      </c>
      <c r="B31" s="32" t="s">
        <v>17</v>
      </c>
      <c r="C31" s="32"/>
      <c r="D31" s="32"/>
      <c r="E31" s="32" t="s">
        <v>11</v>
      </c>
      <c r="F31" s="17"/>
    </row>
    <row r="32" spans="1:6" x14ac:dyDescent="0.3">
      <c r="A32" s="34" t="s">
        <v>12</v>
      </c>
    </row>
    <row r="34" spans="1:6" x14ac:dyDescent="0.3">
      <c r="A34" s="1" t="s">
        <v>13</v>
      </c>
      <c r="B34" s="2">
        <v>2</v>
      </c>
    </row>
    <row r="35" spans="1:6" x14ac:dyDescent="0.3">
      <c r="A35" s="1" t="s">
        <v>14</v>
      </c>
      <c r="B35" s="3">
        <v>0</v>
      </c>
    </row>
    <row r="36" spans="1:6" x14ac:dyDescent="0.3">
      <c r="A36" s="1" t="s">
        <v>15</v>
      </c>
      <c r="B36" s="3">
        <f>B35*B34</f>
        <v>0</v>
      </c>
    </row>
    <row r="37" spans="1:6" x14ac:dyDescent="0.3">
      <c r="A37" s="1" t="s">
        <v>16</v>
      </c>
      <c r="B37" s="4">
        <v>0.23</v>
      </c>
    </row>
    <row r="38" spans="1:6" x14ac:dyDescent="0.3">
      <c r="A38" s="5" t="s">
        <v>74</v>
      </c>
      <c r="B38" s="3">
        <f>B36*1.23</f>
        <v>0</v>
      </c>
    </row>
    <row r="40" spans="1:6" x14ac:dyDescent="0.3">
      <c r="A40" s="13" t="s">
        <v>26</v>
      </c>
      <c r="F40" s="17" t="s">
        <v>3</v>
      </c>
    </row>
    <row r="41" spans="1:6" x14ac:dyDescent="0.3">
      <c r="A41" s="18" t="s">
        <v>4</v>
      </c>
      <c r="B41" s="19" t="s">
        <v>5</v>
      </c>
      <c r="C41" s="20"/>
      <c r="D41" s="20" t="s">
        <v>6</v>
      </c>
      <c r="E41" s="21"/>
      <c r="F41" s="22" t="s">
        <v>7</v>
      </c>
    </row>
    <row r="42" spans="1:6" x14ac:dyDescent="0.3">
      <c r="A42" s="23"/>
      <c r="B42" s="24"/>
      <c r="C42" s="18" t="s">
        <v>8</v>
      </c>
      <c r="D42" s="18" t="s">
        <v>9</v>
      </c>
      <c r="E42" s="25" t="s">
        <v>10</v>
      </c>
      <c r="F42" s="26"/>
    </row>
    <row r="43" spans="1:6" x14ac:dyDescent="0.3">
      <c r="A43" s="27"/>
      <c r="B43" s="28"/>
      <c r="C43" s="27"/>
      <c r="D43" s="27"/>
      <c r="E43" s="29"/>
      <c r="F43" s="30"/>
    </row>
    <row r="44" spans="1:6" x14ac:dyDescent="0.3">
      <c r="A44" s="31" t="s">
        <v>21</v>
      </c>
      <c r="B44" s="32" t="s">
        <v>24</v>
      </c>
      <c r="C44" s="32">
        <v>75</v>
      </c>
      <c r="D44" s="33">
        <v>100</v>
      </c>
      <c r="E44" s="32"/>
      <c r="F44" s="3"/>
    </row>
    <row r="45" spans="1:6" x14ac:dyDescent="0.3">
      <c r="A45" s="31" t="s">
        <v>22</v>
      </c>
      <c r="B45" s="32" t="s">
        <v>24</v>
      </c>
      <c r="C45" s="32" t="s">
        <v>30</v>
      </c>
      <c r="D45" s="33" t="s">
        <v>31</v>
      </c>
      <c r="E45" s="32"/>
      <c r="F45" s="3"/>
    </row>
    <row r="46" spans="1:6" x14ac:dyDescent="0.3">
      <c r="A46" s="31" t="s">
        <v>27</v>
      </c>
      <c r="B46" s="32" t="s">
        <v>17</v>
      </c>
      <c r="C46" s="32"/>
      <c r="D46" s="33"/>
      <c r="E46" s="32" t="s">
        <v>11</v>
      </c>
      <c r="F46" s="3"/>
    </row>
    <row r="47" spans="1:6" x14ac:dyDescent="0.3">
      <c r="A47" s="31" t="s">
        <v>28</v>
      </c>
      <c r="B47" s="32" t="s">
        <v>17</v>
      </c>
      <c r="C47" s="32"/>
      <c r="D47" s="32"/>
      <c r="E47" s="32" t="s">
        <v>11</v>
      </c>
      <c r="F47" s="17"/>
    </row>
    <row r="48" spans="1:6" x14ac:dyDescent="0.3">
      <c r="A48" s="31" t="s">
        <v>29</v>
      </c>
      <c r="B48" s="32" t="s">
        <v>17</v>
      </c>
      <c r="C48" s="32"/>
      <c r="D48" s="32"/>
      <c r="E48" s="32" t="s">
        <v>11</v>
      </c>
      <c r="F48" s="17"/>
    </row>
    <row r="49" spans="1:6" x14ac:dyDescent="0.3">
      <c r="A49" s="34" t="s">
        <v>12</v>
      </c>
    </row>
    <row r="51" spans="1:6" x14ac:dyDescent="0.3">
      <c r="A51" s="1" t="s">
        <v>13</v>
      </c>
      <c r="B51" s="2">
        <v>2</v>
      </c>
    </row>
    <row r="52" spans="1:6" x14ac:dyDescent="0.3">
      <c r="A52" s="1" t="s">
        <v>14</v>
      </c>
      <c r="B52" s="3">
        <v>0</v>
      </c>
    </row>
    <row r="53" spans="1:6" x14ac:dyDescent="0.3">
      <c r="A53" s="1" t="s">
        <v>15</v>
      </c>
      <c r="B53" s="3">
        <f>B52*B51</f>
        <v>0</v>
      </c>
    </row>
    <row r="54" spans="1:6" x14ac:dyDescent="0.3">
      <c r="A54" s="1" t="s">
        <v>16</v>
      </c>
      <c r="B54" s="4">
        <v>0.23</v>
      </c>
    </row>
    <row r="55" spans="1:6" x14ac:dyDescent="0.3">
      <c r="A55" s="5" t="s">
        <v>74</v>
      </c>
      <c r="B55" s="3">
        <f>B53*1.23</f>
        <v>0</v>
      </c>
    </row>
    <row r="57" spans="1:6" x14ac:dyDescent="0.3">
      <c r="A57" s="13" t="s">
        <v>26</v>
      </c>
      <c r="F57" s="17" t="s">
        <v>3</v>
      </c>
    </row>
    <row r="58" spans="1:6" x14ac:dyDescent="0.3">
      <c r="A58" s="18" t="s">
        <v>4</v>
      </c>
      <c r="B58" s="19" t="s">
        <v>5</v>
      </c>
      <c r="C58" s="20"/>
      <c r="D58" s="20" t="s">
        <v>6</v>
      </c>
      <c r="E58" s="21"/>
      <c r="F58" s="22" t="s">
        <v>7</v>
      </c>
    </row>
    <row r="59" spans="1:6" x14ac:dyDescent="0.3">
      <c r="A59" s="23"/>
      <c r="B59" s="24"/>
      <c r="C59" s="18" t="s">
        <v>8</v>
      </c>
      <c r="D59" s="18" t="s">
        <v>9</v>
      </c>
      <c r="E59" s="25" t="s">
        <v>10</v>
      </c>
      <c r="F59" s="26"/>
    </row>
    <row r="60" spans="1:6" x14ac:dyDescent="0.3">
      <c r="A60" s="27"/>
      <c r="B60" s="28"/>
      <c r="C60" s="27"/>
      <c r="D60" s="27"/>
      <c r="E60" s="29"/>
      <c r="F60" s="30"/>
    </row>
    <row r="61" spans="1:6" x14ac:dyDescent="0.3">
      <c r="A61" s="31" t="s">
        <v>21</v>
      </c>
      <c r="B61" s="32" t="s">
        <v>24</v>
      </c>
      <c r="C61" s="32">
        <v>0</v>
      </c>
      <c r="D61" s="33">
        <v>100</v>
      </c>
      <c r="E61" s="32"/>
      <c r="F61" s="3"/>
    </row>
    <row r="62" spans="1:6" x14ac:dyDescent="0.3">
      <c r="A62" s="31" t="s">
        <v>22</v>
      </c>
      <c r="B62" s="32" t="s">
        <v>24</v>
      </c>
      <c r="C62" s="32" t="s">
        <v>30</v>
      </c>
      <c r="D62" s="33" t="s">
        <v>31</v>
      </c>
      <c r="E62" s="32"/>
      <c r="F62" s="3"/>
    </row>
    <row r="63" spans="1:6" x14ac:dyDescent="0.3">
      <c r="A63" s="31" t="s">
        <v>27</v>
      </c>
      <c r="B63" s="32" t="s">
        <v>17</v>
      </c>
      <c r="C63" s="32"/>
      <c r="D63" s="33"/>
      <c r="E63" s="32" t="s">
        <v>11</v>
      </c>
      <c r="F63" s="3"/>
    </row>
    <row r="64" spans="1:6" x14ac:dyDescent="0.3">
      <c r="A64" s="31" t="s">
        <v>28</v>
      </c>
      <c r="B64" s="32" t="s">
        <v>17</v>
      </c>
      <c r="C64" s="32"/>
      <c r="D64" s="32"/>
      <c r="E64" s="32" t="s">
        <v>11</v>
      </c>
      <c r="F64" s="17"/>
    </row>
    <row r="65" spans="1:6" x14ac:dyDescent="0.3">
      <c r="A65" s="31" t="s">
        <v>29</v>
      </c>
      <c r="B65" s="32" t="s">
        <v>17</v>
      </c>
      <c r="C65" s="32"/>
      <c r="D65" s="32"/>
      <c r="E65" s="32" t="s">
        <v>11</v>
      </c>
      <c r="F65" s="17"/>
    </row>
    <row r="66" spans="1:6" x14ac:dyDescent="0.3">
      <c r="A66" s="34" t="s">
        <v>12</v>
      </c>
    </row>
    <row r="68" spans="1:6" x14ac:dyDescent="0.3">
      <c r="A68" s="1" t="s">
        <v>13</v>
      </c>
      <c r="B68" s="2">
        <v>2</v>
      </c>
    </row>
    <row r="69" spans="1:6" x14ac:dyDescent="0.3">
      <c r="A69" s="1" t="s">
        <v>14</v>
      </c>
      <c r="B69" s="3">
        <v>0</v>
      </c>
    </row>
    <row r="70" spans="1:6" x14ac:dyDescent="0.3">
      <c r="A70" s="1" t="s">
        <v>15</v>
      </c>
      <c r="B70" s="3">
        <f>B69*B68</f>
        <v>0</v>
      </c>
    </row>
    <row r="71" spans="1:6" x14ac:dyDescent="0.3">
      <c r="A71" s="1" t="s">
        <v>16</v>
      </c>
      <c r="B71" s="4">
        <v>0.23</v>
      </c>
    </row>
    <row r="72" spans="1:6" x14ac:dyDescent="0.3">
      <c r="A72" s="5" t="s">
        <v>74</v>
      </c>
      <c r="B72" s="3">
        <f>B70*1.23</f>
        <v>0</v>
      </c>
    </row>
    <row r="74" spans="1:6" x14ac:dyDescent="0.3">
      <c r="A74" s="13" t="s">
        <v>32</v>
      </c>
      <c r="F74" s="17" t="s">
        <v>3</v>
      </c>
    </row>
    <row r="75" spans="1:6" x14ac:dyDescent="0.3">
      <c r="A75" s="18" t="s">
        <v>4</v>
      </c>
      <c r="B75" s="19" t="s">
        <v>5</v>
      </c>
      <c r="C75" s="20"/>
      <c r="D75" s="20" t="s">
        <v>6</v>
      </c>
      <c r="E75" s="21"/>
      <c r="F75" s="22" t="s">
        <v>7</v>
      </c>
    </row>
    <row r="76" spans="1:6" x14ac:dyDescent="0.3">
      <c r="A76" s="23"/>
      <c r="B76" s="24"/>
      <c r="C76" s="18" t="s">
        <v>8</v>
      </c>
      <c r="D76" s="18" t="s">
        <v>9</v>
      </c>
      <c r="E76" s="25" t="s">
        <v>10</v>
      </c>
      <c r="F76" s="26"/>
    </row>
    <row r="77" spans="1:6" x14ac:dyDescent="0.3">
      <c r="A77" s="27"/>
      <c r="B77" s="28"/>
      <c r="C77" s="27"/>
      <c r="D77" s="27"/>
      <c r="E77" s="29"/>
      <c r="F77" s="30"/>
    </row>
    <row r="78" spans="1:6" x14ac:dyDescent="0.3">
      <c r="A78" s="31" t="s">
        <v>21</v>
      </c>
      <c r="B78" s="32" t="s">
        <v>24</v>
      </c>
      <c r="C78" s="32">
        <v>0</v>
      </c>
      <c r="D78" s="33">
        <v>25</v>
      </c>
      <c r="E78" s="32"/>
      <c r="F78" s="3"/>
    </row>
    <row r="79" spans="1:6" x14ac:dyDescent="0.3">
      <c r="A79" s="31" t="s">
        <v>33</v>
      </c>
      <c r="B79" s="32" t="s">
        <v>17</v>
      </c>
      <c r="C79" s="32"/>
      <c r="D79" s="33"/>
      <c r="E79" s="32" t="s">
        <v>11</v>
      </c>
      <c r="F79" s="3"/>
    </row>
    <row r="80" spans="1:6" x14ac:dyDescent="0.3">
      <c r="A80" s="31" t="s">
        <v>29</v>
      </c>
      <c r="B80" s="32" t="s">
        <v>17</v>
      </c>
      <c r="C80" s="32"/>
      <c r="D80" s="33"/>
      <c r="E80" s="32" t="s">
        <v>11</v>
      </c>
      <c r="F80" s="3"/>
    </row>
    <row r="81" spans="1:6" x14ac:dyDescent="0.3">
      <c r="A81" s="34" t="s">
        <v>12</v>
      </c>
    </row>
    <row r="83" spans="1:6" x14ac:dyDescent="0.3">
      <c r="A83" s="1" t="s">
        <v>13</v>
      </c>
      <c r="B83" s="2">
        <v>4</v>
      </c>
    </row>
    <row r="84" spans="1:6" x14ac:dyDescent="0.3">
      <c r="A84" s="1" t="s">
        <v>14</v>
      </c>
      <c r="B84" s="3">
        <v>0</v>
      </c>
    </row>
    <row r="85" spans="1:6" x14ac:dyDescent="0.3">
      <c r="A85" s="1" t="s">
        <v>15</v>
      </c>
      <c r="B85" s="3">
        <f>B84*B83</f>
        <v>0</v>
      </c>
    </row>
    <row r="86" spans="1:6" x14ac:dyDescent="0.3">
      <c r="A86" s="1" t="s">
        <v>16</v>
      </c>
      <c r="B86" s="4">
        <v>0.23</v>
      </c>
    </row>
    <row r="87" spans="1:6" x14ac:dyDescent="0.3">
      <c r="A87" s="5" t="s">
        <v>15</v>
      </c>
      <c r="B87" s="3">
        <f>B85*1.23</f>
        <v>0</v>
      </c>
    </row>
    <row r="89" spans="1:6" x14ac:dyDescent="0.3">
      <c r="A89" s="13" t="s">
        <v>34</v>
      </c>
      <c r="F89" s="17" t="s">
        <v>3</v>
      </c>
    </row>
    <row r="90" spans="1:6" x14ac:dyDescent="0.3">
      <c r="A90" s="18" t="s">
        <v>4</v>
      </c>
      <c r="B90" s="19" t="s">
        <v>5</v>
      </c>
      <c r="C90" s="20"/>
      <c r="D90" s="20" t="s">
        <v>6</v>
      </c>
      <c r="E90" s="21"/>
      <c r="F90" s="22" t="s">
        <v>7</v>
      </c>
    </row>
    <row r="91" spans="1:6" x14ac:dyDescent="0.3">
      <c r="A91" s="23"/>
      <c r="B91" s="24"/>
      <c r="C91" s="18" t="s">
        <v>8</v>
      </c>
      <c r="D91" s="18" t="s">
        <v>9</v>
      </c>
      <c r="E91" s="25" t="s">
        <v>10</v>
      </c>
      <c r="F91" s="26"/>
    </row>
    <row r="92" spans="1:6" x14ac:dyDescent="0.3">
      <c r="A92" s="27"/>
      <c r="B92" s="28"/>
      <c r="C92" s="27"/>
      <c r="D92" s="27"/>
      <c r="E92" s="29"/>
      <c r="F92" s="30"/>
    </row>
    <row r="93" spans="1:6" x14ac:dyDescent="0.3">
      <c r="A93" s="31" t="s">
        <v>35</v>
      </c>
      <c r="B93" s="32" t="s">
        <v>37</v>
      </c>
      <c r="C93" s="32">
        <v>0</v>
      </c>
      <c r="D93" s="33">
        <v>25</v>
      </c>
      <c r="E93" s="32"/>
      <c r="F93" s="3"/>
    </row>
    <row r="94" spans="1:6" x14ac:dyDescent="0.3">
      <c r="A94" s="31" t="s">
        <v>36</v>
      </c>
      <c r="B94" s="32" t="s">
        <v>24</v>
      </c>
      <c r="C94" s="32" t="s">
        <v>71</v>
      </c>
      <c r="D94" s="33">
        <v>1E-3</v>
      </c>
      <c r="E94" s="32"/>
      <c r="F94" s="3"/>
    </row>
    <row r="95" spans="1:6" x14ac:dyDescent="0.3">
      <c r="A95" s="34" t="s">
        <v>12</v>
      </c>
    </row>
    <row r="97" spans="1:6" x14ac:dyDescent="0.3">
      <c r="A97" s="1" t="s">
        <v>13</v>
      </c>
      <c r="B97" s="2">
        <v>2</v>
      </c>
    </row>
    <row r="98" spans="1:6" x14ac:dyDescent="0.3">
      <c r="A98" s="1" t="s">
        <v>14</v>
      </c>
      <c r="B98" s="3">
        <v>0</v>
      </c>
    </row>
    <row r="99" spans="1:6" x14ac:dyDescent="0.3">
      <c r="A99" s="1" t="s">
        <v>15</v>
      </c>
      <c r="B99" s="3">
        <f>B98*B97</f>
        <v>0</v>
      </c>
    </row>
    <row r="100" spans="1:6" x14ac:dyDescent="0.3">
      <c r="A100" s="1" t="s">
        <v>16</v>
      </c>
      <c r="B100" s="4">
        <v>0.23</v>
      </c>
    </row>
    <row r="101" spans="1:6" x14ac:dyDescent="0.3">
      <c r="A101" s="5" t="s">
        <v>74</v>
      </c>
      <c r="B101" s="3">
        <f>B99*1.23</f>
        <v>0</v>
      </c>
    </row>
    <row r="103" spans="1:6" x14ac:dyDescent="0.3">
      <c r="A103" s="13" t="s">
        <v>38</v>
      </c>
      <c r="F103" s="17" t="s">
        <v>3</v>
      </c>
    </row>
    <row r="104" spans="1:6" x14ac:dyDescent="0.3">
      <c r="A104" s="18" t="s">
        <v>4</v>
      </c>
      <c r="B104" s="19" t="s">
        <v>5</v>
      </c>
      <c r="C104" s="20"/>
      <c r="D104" s="20" t="s">
        <v>6</v>
      </c>
      <c r="E104" s="21"/>
      <c r="F104" s="22" t="s">
        <v>7</v>
      </c>
    </row>
    <row r="105" spans="1:6" x14ac:dyDescent="0.3">
      <c r="A105" s="23"/>
      <c r="B105" s="24"/>
      <c r="C105" s="18" t="s">
        <v>8</v>
      </c>
      <c r="D105" s="18" t="s">
        <v>9</v>
      </c>
      <c r="E105" s="25" t="s">
        <v>10</v>
      </c>
      <c r="F105" s="26"/>
    </row>
    <row r="106" spans="1:6" x14ac:dyDescent="0.3">
      <c r="A106" s="27"/>
      <c r="B106" s="28"/>
      <c r="C106" s="27"/>
      <c r="D106" s="27"/>
      <c r="E106" s="29"/>
      <c r="F106" s="30"/>
    </row>
    <row r="107" spans="1:6" x14ac:dyDescent="0.3">
      <c r="A107" s="31" t="s">
        <v>21</v>
      </c>
      <c r="B107" s="32" t="s">
        <v>24</v>
      </c>
      <c r="C107" s="32">
        <v>25</v>
      </c>
      <c r="D107" s="33">
        <v>50</v>
      </c>
      <c r="E107" s="32"/>
      <c r="F107" s="3"/>
    </row>
    <row r="108" spans="1:6" x14ac:dyDescent="0.3">
      <c r="A108" s="31" t="s">
        <v>40</v>
      </c>
      <c r="B108" s="32" t="s">
        <v>24</v>
      </c>
      <c r="C108" s="32">
        <v>15</v>
      </c>
      <c r="D108" s="33">
        <v>25</v>
      </c>
      <c r="E108" s="32"/>
      <c r="F108" s="3"/>
    </row>
    <row r="109" spans="1:6" x14ac:dyDescent="0.3">
      <c r="A109" s="31" t="s">
        <v>29</v>
      </c>
      <c r="B109" s="32" t="s">
        <v>17</v>
      </c>
      <c r="C109" s="32"/>
      <c r="D109" s="33"/>
      <c r="E109" s="32" t="s">
        <v>11</v>
      </c>
      <c r="F109" s="3"/>
    </row>
    <row r="110" spans="1:6" x14ac:dyDescent="0.3">
      <c r="A110" s="34" t="s">
        <v>12</v>
      </c>
    </row>
    <row r="112" spans="1:6" x14ac:dyDescent="0.3">
      <c r="A112" s="1" t="s">
        <v>13</v>
      </c>
      <c r="B112" s="2">
        <v>2</v>
      </c>
    </row>
    <row r="113" spans="1:6" x14ac:dyDescent="0.3">
      <c r="A113" s="1" t="s">
        <v>14</v>
      </c>
      <c r="B113" s="3">
        <v>0</v>
      </c>
    </row>
    <row r="114" spans="1:6" x14ac:dyDescent="0.3">
      <c r="A114" s="1" t="s">
        <v>15</v>
      </c>
      <c r="B114" s="3">
        <f>B113*B112</f>
        <v>0</v>
      </c>
    </row>
    <row r="115" spans="1:6" x14ac:dyDescent="0.3">
      <c r="A115" s="1" t="s">
        <v>16</v>
      </c>
      <c r="B115" s="4">
        <v>0.23</v>
      </c>
    </row>
    <row r="116" spans="1:6" x14ac:dyDescent="0.3">
      <c r="A116" s="5" t="s">
        <v>74</v>
      </c>
      <c r="B116" s="3">
        <f>B114*1.23</f>
        <v>0</v>
      </c>
    </row>
    <row r="118" spans="1:6" x14ac:dyDescent="0.3">
      <c r="A118" s="13" t="s">
        <v>41</v>
      </c>
      <c r="F118" s="17" t="s">
        <v>3</v>
      </c>
    </row>
    <row r="119" spans="1:6" x14ac:dyDescent="0.3">
      <c r="A119" s="18" t="s">
        <v>4</v>
      </c>
      <c r="B119" s="19" t="s">
        <v>5</v>
      </c>
      <c r="C119" s="20"/>
      <c r="D119" s="20" t="s">
        <v>6</v>
      </c>
      <c r="E119" s="21"/>
      <c r="F119" s="22" t="s">
        <v>7</v>
      </c>
    </row>
    <row r="120" spans="1:6" x14ac:dyDescent="0.3">
      <c r="A120" s="23"/>
      <c r="B120" s="24"/>
      <c r="C120" s="18" t="s">
        <v>8</v>
      </c>
      <c r="D120" s="18" t="s">
        <v>9</v>
      </c>
      <c r="E120" s="25" t="s">
        <v>10</v>
      </c>
      <c r="F120" s="26"/>
    </row>
    <row r="121" spans="1:6" x14ac:dyDescent="0.3">
      <c r="A121" s="27"/>
      <c r="B121" s="28"/>
      <c r="C121" s="27"/>
      <c r="D121" s="27"/>
      <c r="E121" s="29"/>
      <c r="F121" s="30"/>
    </row>
    <row r="122" spans="1:6" x14ac:dyDescent="0.3">
      <c r="A122" s="31" t="s">
        <v>21</v>
      </c>
      <c r="B122" s="32" t="s">
        <v>24</v>
      </c>
      <c r="C122" s="32">
        <v>50</v>
      </c>
      <c r="D122" s="33">
        <v>75</v>
      </c>
      <c r="E122" s="32"/>
      <c r="F122" s="3"/>
    </row>
    <row r="123" spans="1:6" x14ac:dyDescent="0.3">
      <c r="A123" s="31" t="s">
        <v>40</v>
      </c>
      <c r="B123" s="32" t="s">
        <v>24</v>
      </c>
      <c r="C123" s="32">
        <v>15</v>
      </c>
      <c r="D123" s="33">
        <v>25</v>
      </c>
      <c r="E123" s="32"/>
      <c r="F123" s="3"/>
    </row>
    <row r="124" spans="1:6" x14ac:dyDescent="0.3">
      <c r="A124" s="31" t="s">
        <v>29</v>
      </c>
      <c r="B124" s="32" t="s">
        <v>17</v>
      </c>
      <c r="C124" s="32"/>
      <c r="D124" s="33"/>
      <c r="E124" s="32" t="s">
        <v>11</v>
      </c>
      <c r="F124" s="3"/>
    </row>
    <row r="125" spans="1:6" x14ac:dyDescent="0.3">
      <c r="A125" s="34" t="s">
        <v>12</v>
      </c>
    </row>
    <row r="127" spans="1:6" x14ac:dyDescent="0.3">
      <c r="A127" s="1" t="s">
        <v>13</v>
      </c>
      <c r="B127" s="2">
        <v>2</v>
      </c>
    </row>
    <row r="128" spans="1:6" x14ac:dyDescent="0.3">
      <c r="A128" s="1" t="s">
        <v>14</v>
      </c>
      <c r="B128" s="3">
        <v>0</v>
      </c>
    </row>
    <row r="129" spans="1:6" x14ac:dyDescent="0.3">
      <c r="A129" s="1" t="s">
        <v>15</v>
      </c>
      <c r="B129" s="3">
        <f>B128*B127</f>
        <v>0</v>
      </c>
    </row>
    <row r="130" spans="1:6" x14ac:dyDescent="0.3">
      <c r="A130" s="1" t="s">
        <v>16</v>
      </c>
      <c r="B130" s="4">
        <v>0.23</v>
      </c>
    </row>
    <row r="131" spans="1:6" x14ac:dyDescent="0.3">
      <c r="A131" s="5" t="s">
        <v>74</v>
      </c>
      <c r="B131" s="3">
        <f>B129*1.23</f>
        <v>0</v>
      </c>
    </row>
    <row r="133" spans="1:6" x14ac:dyDescent="0.3">
      <c r="A133" s="13" t="s">
        <v>42</v>
      </c>
      <c r="F133" s="17" t="s">
        <v>3</v>
      </c>
    </row>
    <row r="134" spans="1:6" x14ac:dyDescent="0.3">
      <c r="A134" s="18" t="s">
        <v>4</v>
      </c>
      <c r="B134" s="19" t="s">
        <v>5</v>
      </c>
      <c r="C134" s="20"/>
      <c r="D134" s="20" t="s">
        <v>6</v>
      </c>
      <c r="E134" s="21"/>
      <c r="F134" s="22" t="s">
        <v>7</v>
      </c>
    </row>
    <row r="135" spans="1:6" x14ac:dyDescent="0.3">
      <c r="A135" s="23"/>
      <c r="B135" s="24"/>
      <c r="C135" s="18" t="s">
        <v>8</v>
      </c>
      <c r="D135" s="18" t="s">
        <v>9</v>
      </c>
      <c r="E135" s="25" t="s">
        <v>10</v>
      </c>
      <c r="F135" s="26"/>
    </row>
    <row r="136" spans="1:6" x14ac:dyDescent="0.3">
      <c r="A136" s="27"/>
      <c r="B136" s="28"/>
      <c r="C136" s="27"/>
      <c r="D136" s="27"/>
      <c r="E136" s="29"/>
      <c r="F136" s="30"/>
    </row>
    <row r="137" spans="1:6" x14ac:dyDescent="0.3">
      <c r="A137" s="31" t="s">
        <v>21</v>
      </c>
      <c r="B137" s="32" t="s">
        <v>24</v>
      </c>
      <c r="C137" s="32">
        <v>10</v>
      </c>
      <c r="D137" s="33">
        <v>70</v>
      </c>
      <c r="E137" s="32"/>
      <c r="F137" s="3"/>
    </row>
    <row r="138" spans="1:6" x14ac:dyDescent="0.3">
      <c r="A138" s="31" t="s">
        <v>43</v>
      </c>
      <c r="B138" s="32" t="s">
        <v>17</v>
      </c>
      <c r="C138" s="32"/>
      <c r="D138" s="33"/>
      <c r="E138" s="32" t="s">
        <v>11</v>
      </c>
      <c r="F138" s="3"/>
    </row>
    <row r="139" spans="1:6" x14ac:dyDescent="0.3">
      <c r="A139" s="31" t="s">
        <v>73</v>
      </c>
      <c r="B139" s="32" t="s">
        <v>37</v>
      </c>
      <c r="C139" s="32">
        <v>4</v>
      </c>
      <c r="D139" s="33">
        <v>7</v>
      </c>
      <c r="E139" s="32"/>
      <c r="F139" s="3"/>
    </row>
    <row r="140" spans="1:6" x14ac:dyDescent="0.3">
      <c r="A140" s="31" t="s">
        <v>29</v>
      </c>
      <c r="B140" s="32" t="s">
        <v>17</v>
      </c>
      <c r="C140" s="32"/>
      <c r="D140" s="33"/>
      <c r="E140" s="32" t="s">
        <v>11</v>
      </c>
      <c r="F140" s="3"/>
    </row>
    <row r="141" spans="1:6" x14ac:dyDescent="0.3">
      <c r="A141" s="34" t="s">
        <v>12</v>
      </c>
    </row>
    <row r="143" spans="1:6" x14ac:dyDescent="0.3">
      <c r="A143" s="1" t="s">
        <v>13</v>
      </c>
      <c r="B143" s="2">
        <v>1</v>
      </c>
    </row>
    <row r="144" spans="1:6" x14ac:dyDescent="0.3">
      <c r="A144" s="1" t="s">
        <v>14</v>
      </c>
      <c r="B144" s="3">
        <v>0</v>
      </c>
    </row>
    <row r="145" spans="1:6" x14ac:dyDescent="0.3">
      <c r="A145" s="1" t="s">
        <v>15</v>
      </c>
      <c r="B145" s="3">
        <f>B144*B143</f>
        <v>0</v>
      </c>
    </row>
    <row r="146" spans="1:6" x14ac:dyDescent="0.3">
      <c r="A146" s="1" t="s">
        <v>16</v>
      </c>
      <c r="B146" s="4">
        <v>0.23</v>
      </c>
    </row>
    <row r="147" spans="1:6" x14ac:dyDescent="0.3">
      <c r="A147" s="5" t="s">
        <v>74</v>
      </c>
      <c r="B147" s="3">
        <f>B145*1.23</f>
        <v>0</v>
      </c>
    </row>
    <row r="149" spans="1:6" x14ac:dyDescent="0.3">
      <c r="A149" s="13" t="s">
        <v>44</v>
      </c>
      <c r="F149" s="17" t="s">
        <v>3</v>
      </c>
    </row>
    <row r="150" spans="1:6" x14ac:dyDescent="0.3">
      <c r="A150" s="18" t="s">
        <v>4</v>
      </c>
      <c r="B150" s="19" t="s">
        <v>5</v>
      </c>
      <c r="C150" s="20"/>
      <c r="D150" s="20" t="s">
        <v>6</v>
      </c>
      <c r="E150" s="21"/>
      <c r="F150" s="22" t="s">
        <v>7</v>
      </c>
    </row>
    <row r="151" spans="1:6" x14ac:dyDescent="0.3">
      <c r="A151" s="23"/>
      <c r="B151" s="24"/>
      <c r="C151" s="18" t="s">
        <v>8</v>
      </c>
      <c r="D151" s="18" t="s">
        <v>9</v>
      </c>
      <c r="E151" s="25" t="s">
        <v>10</v>
      </c>
      <c r="F151" s="26"/>
    </row>
    <row r="152" spans="1:6" x14ac:dyDescent="0.3">
      <c r="A152" s="27"/>
      <c r="B152" s="28"/>
      <c r="C152" s="27"/>
      <c r="D152" s="27"/>
      <c r="E152" s="29"/>
      <c r="F152" s="30"/>
    </row>
    <row r="153" spans="1:6" x14ac:dyDescent="0.3">
      <c r="A153" s="31" t="s">
        <v>45</v>
      </c>
      <c r="B153" s="32" t="s">
        <v>24</v>
      </c>
      <c r="C153" s="32">
        <v>50</v>
      </c>
      <c r="D153" s="33">
        <v>75</v>
      </c>
      <c r="E153" s="32"/>
      <c r="F153" s="3"/>
    </row>
    <row r="154" spans="1:6" x14ac:dyDescent="0.3">
      <c r="A154" s="31" t="s">
        <v>22</v>
      </c>
      <c r="B154" s="32" t="s">
        <v>24</v>
      </c>
      <c r="C154" s="32" t="s">
        <v>71</v>
      </c>
      <c r="D154" s="33">
        <v>4.0000000000000001E-3</v>
      </c>
      <c r="E154" s="32"/>
      <c r="F154" s="3"/>
    </row>
    <row r="155" spans="1:6" x14ac:dyDescent="0.3">
      <c r="A155" s="31" t="s">
        <v>46</v>
      </c>
      <c r="B155" s="32" t="s">
        <v>17</v>
      </c>
      <c r="C155" s="32"/>
      <c r="D155" s="33"/>
      <c r="E155" s="32" t="s">
        <v>11</v>
      </c>
      <c r="F155" s="3"/>
    </row>
    <row r="156" spans="1:6" x14ac:dyDescent="0.3">
      <c r="A156" s="31" t="s">
        <v>47</v>
      </c>
      <c r="B156" s="32" t="s">
        <v>17</v>
      </c>
      <c r="C156" s="32"/>
      <c r="D156" s="33"/>
      <c r="E156" s="32" t="s">
        <v>11</v>
      </c>
      <c r="F156" s="3"/>
    </row>
    <row r="157" spans="1:6" x14ac:dyDescent="0.3">
      <c r="A157" s="31" t="s">
        <v>29</v>
      </c>
      <c r="B157" s="32" t="s">
        <v>17</v>
      </c>
      <c r="C157" s="32"/>
      <c r="D157" s="33"/>
      <c r="E157" s="32" t="s">
        <v>11</v>
      </c>
      <c r="F157" s="3"/>
    </row>
    <row r="158" spans="1:6" x14ac:dyDescent="0.3">
      <c r="A158" s="34" t="s">
        <v>12</v>
      </c>
    </row>
    <row r="160" spans="1:6" x14ac:dyDescent="0.3">
      <c r="A160" s="1" t="s">
        <v>13</v>
      </c>
      <c r="B160" s="2">
        <v>1</v>
      </c>
    </row>
    <row r="161" spans="1:6" x14ac:dyDescent="0.3">
      <c r="A161" s="1" t="s">
        <v>14</v>
      </c>
      <c r="B161" s="3">
        <v>0</v>
      </c>
    </row>
    <row r="162" spans="1:6" x14ac:dyDescent="0.3">
      <c r="A162" s="1" t="s">
        <v>15</v>
      </c>
      <c r="B162" s="3">
        <f>B161*B160</f>
        <v>0</v>
      </c>
    </row>
    <row r="163" spans="1:6" x14ac:dyDescent="0.3">
      <c r="A163" s="1" t="s">
        <v>16</v>
      </c>
      <c r="B163" s="4">
        <v>0.23</v>
      </c>
    </row>
    <row r="164" spans="1:6" x14ac:dyDescent="0.3">
      <c r="A164" s="5" t="s">
        <v>74</v>
      </c>
      <c r="B164" s="3">
        <f>B162*1.23</f>
        <v>0</v>
      </c>
    </row>
    <row r="166" spans="1:6" x14ac:dyDescent="0.3">
      <c r="A166" s="13" t="s">
        <v>48</v>
      </c>
      <c r="F166" s="17" t="s">
        <v>3</v>
      </c>
    </row>
    <row r="167" spans="1:6" x14ac:dyDescent="0.3">
      <c r="A167" s="18" t="s">
        <v>4</v>
      </c>
      <c r="B167" s="19" t="s">
        <v>5</v>
      </c>
      <c r="C167" s="20"/>
      <c r="D167" s="20" t="s">
        <v>6</v>
      </c>
      <c r="E167" s="21"/>
      <c r="F167" s="22" t="s">
        <v>7</v>
      </c>
    </row>
    <row r="168" spans="1:6" x14ac:dyDescent="0.3">
      <c r="A168" s="23"/>
      <c r="B168" s="24"/>
      <c r="C168" s="18" t="s">
        <v>8</v>
      </c>
      <c r="D168" s="18" t="s">
        <v>9</v>
      </c>
      <c r="E168" s="25" t="s">
        <v>10</v>
      </c>
      <c r="F168" s="26"/>
    </row>
    <row r="169" spans="1:6" x14ac:dyDescent="0.3">
      <c r="A169" s="27"/>
      <c r="B169" s="28"/>
      <c r="C169" s="27"/>
      <c r="D169" s="27"/>
      <c r="E169" s="29"/>
      <c r="F169" s="30"/>
    </row>
    <row r="170" spans="1:6" x14ac:dyDescent="0.3">
      <c r="A170" s="31" t="s">
        <v>21</v>
      </c>
      <c r="B170" s="32" t="s">
        <v>24</v>
      </c>
      <c r="C170" s="32">
        <v>0</v>
      </c>
      <c r="D170" s="33">
        <v>100</v>
      </c>
      <c r="E170" s="32"/>
      <c r="F170" s="3"/>
    </row>
    <row r="171" spans="1:6" x14ac:dyDescent="0.3">
      <c r="A171" s="31" t="s">
        <v>72</v>
      </c>
      <c r="B171" s="32" t="s">
        <v>37</v>
      </c>
      <c r="C171" s="32">
        <v>4</v>
      </c>
      <c r="D171" s="33">
        <v>6</v>
      </c>
      <c r="E171" s="32"/>
      <c r="F171" s="3"/>
    </row>
    <row r="172" spans="1:6" x14ac:dyDescent="0.3">
      <c r="A172" s="31" t="s">
        <v>29</v>
      </c>
      <c r="B172" s="32" t="s">
        <v>17</v>
      </c>
      <c r="C172" s="32"/>
      <c r="D172" s="33"/>
      <c r="E172" s="32" t="s">
        <v>11</v>
      </c>
      <c r="F172" s="3"/>
    </row>
    <row r="173" spans="1:6" x14ac:dyDescent="0.3">
      <c r="A173" s="34" t="s">
        <v>12</v>
      </c>
    </row>
    <row r="175" spans="1:6" x14ac:dyDescent="0.3">
      <c r="A175" s="1" t="s">
        <v>13</v>
      </c>
      <c r="B175" s="2">
        <v>2</v>
      </c>
    </row>
    <row r="176" spans="1:6" x14ac:dyDescent="0.3">
      <c r="A176" s="1" t="s">
        <v>14</v>
      </c>
      <c r="B176" s="3">
        <v>0</v>
      </c>
    </row>
    <row r="177" spans="1:6" x14ac:dyDescent="0.3">
      <c r="A177" s="1" t="s">
        <v>15</v>
      </c>
      <c r="B177" s="3">
        <f>B176*B175</f>
        <v>0</v>
      </c>
    </row>
    <row r="178" spans="1:6" x14ac:dyDescent="0.3">
      <c r="A178" s="1" t="s">
        <v>16</v>
      </c>
      <c r="B178" s="4">
        <v>0.23</v>
      </c>
    </row>
    <row r="179" spans="1:6" x14ac:dyDescent="0.3">
      <c r="A179" s="5" t="s">
        <v>74</v>
      </c>
      <c r="B179" s="3">
        <f>B177*1.23</f>
        <v>0</v>
      </c>
    </row>
    <row r="181" spans="1:6" x14ac:dyDescent="0.3">
      <c r="A181" s="35" t="s">
        <v>49</v>
      </c>
      <c r="F181" s="17" t="s">
        <v>3</v>
      </c>
    </row>
    <row r="182" spans="1:6" x14ac:dyDescent="0.3">
      <c r="A182" s="18" t="s">
        <v>4</v>
      </c>
      <c r="B182" s="19" t="s">
        <v>5</v>
      </c>
      <c r="C182" s="20"/>
      <c r="D182" s="20" t="s">
        <v>6</v>
      </c>
      <c r="E182" s="21"/>
      <c r="F182" s="22" t="s">
        <v>7</v>
      </c>
    </row>
    <row r="183" spans="1:6" x14ac:dyDescent="0.3">
      <c r="A183" s="23"/>
      <c r="B183" s="24"/>
      <c r="C183" s="18" t="s">
        <v>8</v>
      </c>
      <c r="D183" s="18" t="s">
        <v>9</v>
      </c>
      <c r="E183" s="25" t="s">
        <v>10</v>
      </c>
      <c r="F183" s="26"/>
    </row>
    <row r="184" spans="1:6" x14ac:dyDescent="0.3">
      <c r="A184" s="27"/>
      <c r="B184" s="28"/>
      <c r="C184" s="27"/>
      <c r="D184" s="27"/>
      <c r="E184" s="29"/>
      <c r="F184" s="30"/>
    </row>
    <row r="185" spans="1:6" x14ac:dyDescent="0.3">
      <c r="A185" s="31" t="s">
        <v>21</v>
      </c>
      <c r="B185" s="32" t="s">
        <v>24</v>
      </c>
      <c r="C185" s="32">
        <v>0</v>
      </c>
      <c r="D185" s="33">
        <v>13</v>
      </c>
      <c r="E185" s="32"/>
      <c r="F185" s="3"/>
    </row>
    <row r="186" spans="1:6" x14ac:dyDescent="0.3">
      <c r="A186" s="31" t="s">
        <v>22</v>
      </c>
      <c r="B186" s="32" t="s">
        <v>24</v>
      </c>
      <c r="C186" s="32" t="s">
        <v>71</v>
      </c>
      <c r="D186" s="33">
        <v>8.0000000000000002E-3</v>
      </c>
      <c r="E186" s="32"/>
      <c r="F186" s="3"/>
    </row>
    <row r="187" spans="1:6" x14ac:dyDescent="0.3">
      <c r="A187" s="31" t="s">
        <v>27</v>
      </c>
      <c r="B187" s="32" t="s">
        <v>17</v>
      </c>
      <c r="C187" s="32"/>
      <c r="D187" s="33"/>
      <c r="E187" s="32" t="s">
        <v>11</v>
      </c>
      <c r="F187" s="3"/>
    </row>
    <row r="188" spans="1:6" x14ac:dyDescent="0.3">
      <c r="A188" s="31" t="s">
        <v>29</v>
      </c>
      <c r="B188" s="32" t="s">
        <v>17</v>
      </c>
      <c r="C188" s="32"/>
      <c r="D188" s="33"/>
      <c r="E188" s="32" t="s">
        <v>11</v>
      </c>
      <c r="F188" s="3"/>
    </row>
    <row r="189" spans="1:6" x14ac:dyDescent="0.3">
      <c r="A189" s="34" t="s">
        <v>12</v>
      </c>
    </row>
    <row r="191" spans="1:6" x14ac:dyDescent="0.3">
      <c r="A191" s="1" t="s">
        <v>13</v>
      </c>
      <c r="B191" s="2">
        <v>2</v>
      </c>
    </row>
    <row r="192" spans="1:6" x14ac:dyDescent="0.3">
      <c r="A192" s="1" t="s">
        <v>14</v>
      </c>
      <c r="B192" s="3">
        <v>0</v>
      </c>
    </row>
    <row r="193" spans="1:6" x14ac:dyDescent="0.3">
      <c r="A193" s="1" t="s">
        <v>15</v>
      </c>
      <c r="B193" s="3">
        <f>B192*B191</f>
        <v>0</v>
      </c>
    </row>
    <row r="194" spans="1:6" x14ac:dyDescent="0.3">
      <c r="A194" s="1" t="s">
        <v>16</v>
      </c>
      <c r="B194" s="4">
        <v>0.23</v>
      </c>
    </row>
    <row r="195" spans="1:6" x14ac:dyDescent="0.3">
      <c r="A195" s="5" t="s">
        <v>74</v>
      </c>
      <c r="B195" s="3">
        <f>B193*1.23</f>
        <v>0</v>
      </c>
    </row>
    <row r="197" spans="1:6" x14ac:dyDescent="0.3">
      <c r="A197" s="13" t="s">
        <v>50</v>
      </c>
      <c r="F197" s="17" t="s">
        <v>3</v>
      </c>
    </row>
    <row r="198" spans="1:6" x14ac:dyDescent="0.3">
      <c r="A198" s="18" t="s">
        <v>4</v>
      </c>
      <c r="B198" s="19" t="s">
        <v>5</v>
      </c>
      <c r="C198" s="20"/>
      <c r="D198" s="20" t="s">
        <v>6</v>
      </c>
      <c r="E198" s="21"/>
      <c r="F198" s="22" t="s">
        <v>7</v>
      </c>
    </row>
    <row r="199" spans="1:6" x14ac:dyDescent="0.3">
      <c r="A199" s="23"/>
      <c r="B199" s="24"/>
      <c r="C199" s="18" t="s">
        <v>8</v>
      </c>
      <c r="D199" s="18" t="s">
        <v>9</v>
      </c>
      <c r="E199" s="25" t="s">
        <v>10</v>
      </c>
      <c r="F199" s="26"/>
    </row>
    <row r="200" spans="1:6" x14ac:dyDescent="0.3">
      <c r="A200" s="27"/>
      <c r="B200" s="28"/>
      <c r="C200" s="27"/>
      <c r="D200" s="27"/>
      <c r="E200" s="29"/>
      <c r="F200" s="30"/>
    </row>
    <row r="201" spans="1:6" x14ac:dyDescent="0.3">
      <c r="A201" s="31" t="s">
        <v>45</v>
      </c>
      <c r="B201" s="32" t="s">
        <v>24</v>
      </c>
      <c r="C201" s="32">
        <v>0</v>
      </c>
      <c r="D201" s="33">
        <v>30</v>
      </c>
      <c r="E201" s="32"/>
      <c r="F201" s="3"/>
    </row>
    <row r="202" spans="1:6" x14ac:dyDescent="0.3">
      <c r="A202" s="31" t="s">
        <v>39</v>
      </c>
      <c r="B202" s="32" t="s">
        <v>24</v>
      </c>
      <c r="C202" s="32"/>
      <c r="D202" s="33"/>
      <c r="E202" s="32">
        <v>0.01</v>
      </c>
      <c r="F202" s="3"/>
    </row>
    <row r="203" spans="1:6" x14ac:dyDescent="0.3">
      <c r="A203" s="31" t="s">
        <v>51</v>
      </c>
      <c r="B203" s="32" t="s">
        <v>17</v>
      </c>
      <c r="C203" s="32"/>
      <c r="D203" s="33"/>
      <c r="E203" s="32" t="s">
        <v>11</v>
      </c>
      <c r="F203" s="3"/>
    </row>
    <row r="204" spans="1:6" x14ac:dyDescent="0.3">
      <c r="A204" s="31" t="s">
        <v>29</v>
      </c>
      <c r="B204" s="32" t="s">
        <v>17</v>
      </c>
      <c r="C204" s="32"/>
      <c r="D204" s="33"/>
      <c r="E204" s="32" t="s">
        <v>11</v>
      </c>
      <c r="F204" s="3"/>
    </row>
    <row r="205" spans="1:6" x14ac:dyDescent="0.3">
      <c r="A205" s="34" t="s">
        <v>12</v>
      </c>
    </row>
    <row r="207" spans="1:6" x14ac:dyDescent="0.3">
      <c r="A207" s="1" t="s">
        <v>13</v>
      </c>
      <c r="B207" s="2">
        <v>2</v>
      </c>
    </row>
    <row r="208" spans="1:6" x14ac:dyDescent="0.3">
      <c r="A208" s="1" t="s">
        <v>14</v>
      </c>
      <c r="B208" s="3">
        <v>0</v>
      </c>
    </row>
    <row r="209" spans="1:6" x14ac:dyDescent="0.3">
      <c r="A209" s="1" t="s">
        <v>15</v>
      </c>
      <c r="B209" s="3">
        <f>B208*B207</f>
        <v>0</v>
      </c>
    </row>
    <row r="210" spans="1:6" x14ac:dyDescent="0.3">
      <c r="A210" s="1" t="s">
        <v>16</v>
      </c>
      <c r="B210" s="4">
        <v>0.23</v>
      </c>
    </row>
    <row r="211" spans="1:6" x14ac:dyDescent="0.3">
      <c r="A211" s="5" t="s">
        <v>74</v>
      </c>
      <c r="B211" s="3">
        <f>B209*1.23</f>
        <v>0</v>
      </c>
    </row>
    <row r="213" spans="1:6" x14ac:dyDescent="0.3">
      <c r="A213" s="13" t="s">
        <v>52</v>
      </c>
      <c r="F213" s="17" t="s">
        <v>3</v>
      </c>
    </row>
    <row r="214" spans="1:6" x14ac:dyDescent="0.3">
      <c r="A214" s="18" t="s">
        <v>4</v>
      </c>
      <c r="B214" s="19" t="s">
        <v>5</v>
      </c>
      <c r="C214" s="20"/>
      <c r="D214" s="20" t="s">
        <v>6</v>
      </c>
      <c r="E214" s="21"/>
      <c r="F214" s="22" t="s">
        <v>7</v>
      </c>
    </row>
    <row r="215" spans="1:6" x14ac:dyDescent="0.3">
      <c r="A215" s="23"/>
      <c r="B215" s="24"/>
      <c r="C215" s="18" t="s">
        <v>8</v>
      </c>
      <c r="D215" s="18" t="s">
        <v>9</v>
      </c>
      <c r="E215" s="25" t="s">
        <v>10</v>
      </c>
      <c r="F215" s="26"/>
    </row>
    <row r="216" spans="1:6" x14ac:dyDescent="0.3">
      <c r="A216" s="27"/>
      <c r="B216" s="28"/>
      <c r="C216" s="27"/>
      <c r="D216" s="27"/>
      <c r="E216" s="29"/>
      <c r="F216" s="30"/>
    </row>
    <row r="217" spans="1:6" x14ac:dyDescent="0.3">
      <c r="A217" s="31" t="s">
        <v>21</v>
      </c>
      <c r="B217" s="32" t="s">
        <v>53</v>
      </c>
      <c r="C217" s="32">
        <v>0</v>
      </c>
      <c r="D217" s="33">
        <v>180</v>
      </c>
      <c r="E217" s="32"/>
      <c r="F217" s="3"/>
    </row>
    <row r="218" spans="1:6" x14ac:dyDescent="0.3">
      <c r="A218" s="31" t="s">
        <v>21</v>
      </c>
      <c r="B218" s="32" t="s">
        <v>53</v>
      </c>
      <c r="C218" s="32">
        <v>0</v>
      </c>
      <c r="D218" s="33">
        <v>360</v>
      </c>
      <c r="E218" s="32"/>
      <c r="F218" s="3"/>
    </row>
    <row r="219" spans="1:6" ht="15.6" x14ac:dyDescent="0.3">
      <c r="A219" s="31" t="s">
        <v>22</v>
      </c>
      <c r="B219" s="32" t="s">
        <v>67</v>
      </c>
      <c r="C219" s="32">
        <v>0.01</v>
      </c>
      <c r="D219" s="36" t="s">
        <v>68</v>
      </c>
      <c r="E219" s="32"/>
      <c r="F219" s="3"/>
    </row>
    <row r="220" spans="1:6" x14ac:dyDescent="0.3">
      <c r="A220" s="31" t="s">
        <v>54</v>
      </c>
      <c r="B220" s="32" t="s">
        <v>55</v>
      </c>
      <c r="C220" s="32">
        <v>1</v>
      </c>
      <c r="D220" s="33">
        <v>1.3</v>
      </c>
      <c r="E220" s="32"/>
      <c r="F220" s="3"/>
    </row>
    <row r="221" spans="1:6" x14ac:dyDescent="0.3">
      <c r="A221" s="31" t="s">
        <v>70</v>
      </c>
      <c r="B221" s="32" t="s">
        <v>17</v>
      </c>
      <c r="C221" s="32"/>
      <c r="D221" s="33"/>
      <c r="E221" s="32" t="s">
        <v>11</v>
      </c>
      <c r="F221" s="3"/>
    </row>
    <row r="222" spans="1:6" x14ac:dyDescent="0.3">
      <c r="A222" s="34" t="s">
        <v>12</v>
      </c>
    </row>
    <row r="224" spans="1:6" x14ac:dyDescent="0.3">
      <c r="A224" s="1" t="s">
        <v>13</v>
      </c>
      <c r="B224" s="2">
        <v>1</v>
      </c>
    </row>
    <row r="225" spans="1:6" x14ac:dyDescent="0.3">
      <c r="A225" s="1" t="s">
        <v>14</v>
      </c>
      <c r="B225" s="3">
        <v>0</v>
      </c>
    </row>
    <row r="226" spans="1:6" x14ac:dyDescent="0.3">
      <c r="A226" s="1" t="s">
        <v>15</v>
      </c>
      <c r="B226" s="3">
        <f>B225*B224</f>
        <v>0</v>
      </c>
    </row>
    <row r="227" spans="1:6" x14ac:dyDescent="0.3">
      <c r="A227" s="1" t="s">
        <v>16</v>
      </c>
      <c r="B227" s="4">
        <v>0.23</v>
      </c>
    </row>
    <row r="228" spans="1:6" x14ac:dyDescent="0.3">
      <c r="A228" s="5" t="s">
        <v>74</v>
      </c>
      <c r="B228" s="3">
        <f>B226*1.23</f>
        <v>0</v>
      </c>
    </row>
    <row r="230" spans="1:6" x14ac:dyDescent="0.3">
      <c r="A230" s="13" t="s">
        <v>56</v>
      </c>
      <c r="F230" s="17" t="s">
        <v>3</v>
      </c>
    </row>
    <row r="231" spans="1:6" x14ac:dyDescent="0.3">
      <c r="A231" s="18" t="s">
        <v>4</v>
      </c>
      <c r="B231" s="19" t="s">
        <v>5</v>
      </c>
      <c r="C231" s="20"/>
      <c r="D231" s="20" t="s">
        <v>6</v>
      </c>
      <c r="E231" s="21"/>
      <c r="F231" s="22" t="s">
        <v>7</v>
      </c>
    </row>
    <row r="232" spans="1:6" x14ac:dyDescent="0.3">
      <c r="A232" s="23"/>
      <c r="B232" s="24"/>
      <c r="C232" s="18" t="s">
        <v>8</v>
      </c>
      <c r="D232" s="18" t="s">
        <v>9</v>
      </c>
      <c r="E232" s="25" t="s">
        <v>10</v>
      </c>
      <c r="F232" s="26"/>
    </row>
    <row r="233" spans="1:6" x14ac:dyDescent="0.3">
      <c r="A233" s="27"/>
      <c r="B233" s="28"/>
      <c r="C233" s="27"/>
      <c r="D233" s="27"/>
      <c r="E233" s="29"/>
      <c r="F233" s="30"/>
    </row>
    <row r="234" spans="1:6" x14ac:dyDescent="0.3">
      <c r="A234" s="31" t="s">
        <v>54</v>
      </c>
      <c r="B234" s="32" t="s">
        <v>55</v>
      </c>
      <c r="C234" s="32">
        <v>1</v>
      </c>
      <c r="D234" s="33">
        <v>1.5</v>
      </c>
      <c r="E234" s="32"/>
      <c r="F234" s="3"/>
    </row>
    <row r="235" spans="1:6" x14ac:dyDescent="0.3">
      <c r="A235" s="34" t="s">
        <v>12</v>
      </c>
    </row>
    <row r="237" spans="1:6" x14ac:dyDescent="0.3">
      <c r="A237" s="1" t="s">
        <v>13</v>
      </c>
      <c r="B237" s="2">
        <v>3</v>
      </c>
    </row>
    <row r="238" spans="1:6" x14ac:dyDescent="0.3">
      <c r="A238" s="1" t="s">
        <v>14</v>
      </c>
      <c r="B238" s="3">
        <v>0</v>
      </c>
    </row>
    <row r="239" spans="1:6" x14ac:dyDescent="0.3">
      <c r="A239" s="1" t="s">
        <v>15</v>
      </c>
      <c r="B239" s="3">
        <f>B238*B237</f>
        <v>0</v>
      </c>
    </row>
    <row r="240" spans="1:6" x14ac:dyDescent="0.3">
      <c r="A240" s="1" t="s">
        <v>16</v>
      </c>
      <c r="B240" s="4">
        <v>0.23</v>
      </c>
    </row>
    <row r="241" spans="1:6" x14ac:dyDescent="0.3">
      <c r="A241" s="5" t="s">
        <v>74</v>
      </c>
      <c r="B241" s="3">
        <f>B239*1.23</f>
        <v>0</v>
      </c>
    </row>
    <row r="243" spans="1:6" x14ac:dyDescent="0.3">
      <c r="A243" s="13" t="s">
        <v>57</v>
      </c>
      <c r="F243" s="17" t="s">
        <v>3</v>
      </c>
    </row>
    <row r="244" spans="1:6" x14ac:dyDescent="0.3">
      <c r="A244" s="18" t="s">
        <v>4</v>
      </c>
      <c r="B244" s="19" t="s">
        <v>5</v>
      </c>
      <c r="C244" s="20"/>
      <c r="D244" s="20" t="s">
        <v>6</v>
      </c>
      <c r="E244" s="21"/>
      <c r="F244" s="22" t="s">
        <v>7</v>
      </c>
    </row>
    <row r="245" spans="1:6" x14ac:dyDescent="0.3">
      <c r="A245" s="23"/>
      <c r="B245" s="24"/>
      <c r="C245" s="18" t="s">
        <v>8</v>
      </c>
      <c r="D245" s="18" t="s">
        <v>9</v>
      </c>
      <c r="E245" s="25" t="s">
        <v>10</v>
      </c>
      <c r="F245" s="26"/>
    </row>
    <row r="246" spans="1:6" x14ac:dyDescent="0.3">
      <c r="A246" s="27"/>
      <c r="B246" s="28"/>
      <c r="C246" s="27"/>
      <c r="D246" s="27"/>
      <c r="E246" s="29"/>
      <c r="F246" s="30"/>
    </row>
    <row r="247" spans="1:6" x14ac:dyDescent="0.3">
      <c r="A247" s="31" t="s">
        <v>58</v>
      </c>
      <c r="B247" s="32" t="s">
        <v>24</v>
      </c>
      <c r="C247" s="32">
        <v>150</v>
      </c>
      <c r="D247" s="33">
        <v>350</v>
      </c>
      <c r="E247" s="32"/>
      <c r="F247" s="3"/>
    </row>
    <row r="248" spans="1:6" x14ac:dyDescent="0.3">
      <c r="A248" s="31" t="s">
        <v>59</v>
      </c>
      <c r="B248" s="32" t="s">
        <v>60</v>
      </c>
      <c r="C248" s="32">
        <v>80</v>
      </c>
      <c r="D248" s="33">
        <v>350</v>
      </c>
      <c r="E248" s="32"/>
      <c r="F248" s="3"/>
    </row>
    <row r="249" spans="1:6" x14ac:dyDescent="0.3">
      <c r="A249" s="34" t="s">
        <v>12</v>
      </c>
    </row>
    <row r="251" spans="1:6" x14ac:dyDescent="0.3">
      <c r="A251" s="1" t="s">
        <v>13</v>
      </c>
      <c r="B251" s="2">
        <v>3</v>
      </c>
    </row>
    <row r="252" spans="1:6" x14ac:dyDescent="0.3">
      <c r="A252" s="1" t="s">
        <v>14</v>
      </c>
      <c r="B252" s="3">
        <v>0</v>
      </c>
    </row>
    <row r="253" spans="1:6" x14ac:dyDescent="0.3">
      <c r="A253" s="1" t="s">
        <v>15</v>
      </c>
      <c r="B253" s="3">
        <f>B252*B251</f>
        <v>0</v>
      </c>
    </row>
    <row r="254" spans="1:6" x14ac:dyDescent="0.3">
      <c r="A254" s="1" t="s">
        <v>16</v>
      </c>
      <c r="B254" s="4">
        <v>0.23</v>
      </c>
    </row>
    <row r="255" spans="1:6" x14ac:dyDescent="0.3">
      <c r="A255" s="5" t="s">
        <v>74</v>
      </c>
      <c r="B255" s="3">
        <f>B253*1.23</f>
        <v>0</v>
      </c>
    </row>
    <row r="257" spans="1:6" x14ac:dyDescent="0.3">
      <c r="A257" s="13" t="s">
        <v>61</v>
      </c>
      <c r="F257" s="17" t="s">
        <v>3</v>
      </c>
    </row>
    <row r="258" spans="1:6" x14ac:dyDescent="0.3">
      <c r="A258" s="18" t="s">
        <v>4</v>
      </c>
      <c r="B258" s="19" t="s">
        <v>5</v>
      </c>
      <c r="C258" s="20"/>
      <c r="D258" s="20" t="s">
        <v>6</v>
      </c>
      <c r="E258" s="21"/>
      <c r="F258" s="22" t="s">
        <v>7</v>
      </c>
    </row>
    <row r="259" spans="1:6" x14ac:dyDescent="0.3">
      <c r="A259" s="23"/>
      <c r="B259" s="24"/>
      <c r="C259" s="18" t="s">
        <v>8</v>
      </c>
      <c r="D259" s="18" t="s">
        <v>9</v>
      </c>
      <c r="E259" s="25" t="s">
        <v>10</v>
      </c>
      <c r="F259" s="26"/>
    </row>
    <row r="260" spans="1:6" x14ac:dyDescent="0.3">
      <c r="A260" s="27"/>
      <c r="B260" s="28"/>
      <c r="C260" s="27"/>
      <c r="D260" s="27"/>
      <c r="E260" s="29"/>
      <c r="F260" s="30"/>
    </row>
    <row r="261" spans="1:6" x14ac:dyDescent="0.3">
      <c r="A261" s="31" t="s">
        <v>62</v>
      </c>
      <c r="B261" s="32" t="s">
        <v>17</v>
      </c>
      <c r="C261" s="32"/>
      <c r="D261" s="33"/>
      <c r="E261" s="32" t="s">
        <v>11</v>
      </c>
      <c r="F261" s="3"/>
    </row>
    <row r="262" spans="1:6" x14ac:dyDescent="0.3">
      <c r="A262" s="31" t="s">
        <v>63</v>
      </c>
      <c r="B262" s="32"/>
      <c r="C262" s="32"/>
      <c r="D262" s="33"/>
      <c r="E262" s="32"/>
      <c r="F262" s="3"/>
    </row>
    <row r="263" spans="1:6" x14ac:dyDescent="0.3">
      <c r="A263" s="31" t="s">
        <v>64</v>
      </c>
      <c r="B263" s="32" t="s">
        <v>24</v>
      </c>
      <c r="C263" s="32">
        <v>140</v>
      </c>
      <c r="D263" s="33">
        <v>210</v>
      </c>
      <c r="E263" s="32"/>
      <c r="F263" s="3"/>
    </row>
    <row r="264" spans="1:6" x14ac:dyDescent="0.3">
      <c r="A264" s="31" t="s">
        <v>65</v>
      </c>
      <c r="B264" s="32" t="s">
        <v>24</v>
      </c>
      <c r="C264" s="32">
        <v>190</v>
      </c>
      <c r="D264" s="33">
        <v>310</v>
      </c>
      <c r="E264" s="32"/>
      <c r="F264" s="3"/>
    </row>
    <row r="265" spans="1:6" x14ac:dyDescent="0.3">
      <c r="A265" s="31" t="s">
        <v>66</v>
      </c>
      <c r="B265" s="32" t="s">
        <v>24</v>
      </c>
      <c r="C265" s="32">
        <v>45</v>
      </c>
      <c r="D265" s="33">
        <v>70</v>
      </c>
      <c r="E265" s="32"/>
      <c r="F265" s="3"/>
    </row>
    <row r="266" spans="1:6" x14ac:dyDescent="0.3">
      <c r="A266" s="34" t="s">
        <v>12</v>
      </c>
    </row>
    <row r="268" spans="1:6" x14ac:dyDescent="0.3">
      <c r="A268" s="1" t="s">
        <v>13</v>
      </c>
      <c r="B268" s="2">
        <v>3</v>
      </c>
    </row>
    <row r="269" spans="1:6" x14ac:dyDescent="0.3">
      <c r="A269" s="1" t="s">
        <v>14</v>
      </c>
      <c r="B269" s="3">
        <v>0</v>
      </c>
    </row>
    <row r="270" spans="1:6" x14ac:dyDescent="0.3">
      <c r="A270" s="1" t="s">
        <v>15</v>
      </c>
      <c r="B270" s="3">
        <f>B269*B268</f>
        <v>0</v>
      </c>
    </row>
    <row r="271" spans="1:6" x14ac:dyDescent="0.3">
      <c r="A271" s="1" t="s">
        <v>16</v>
      </c>
      <c r="B271" s="4">
        <v>0.23</v>
      </c>
    </row>
    <row r="272" spans="1:6" x14ac:dyDescent="0.3">
      <c r="A272" s="5" t="s">
        <v>74</v>
      </c>
      <c r="B272" s="3">
        <f>B270*1.23</f>
        <v>0</v>
      </c>
    </row>
    <row r="274" spans="1:2" x14ac:dyDescent="0.3">
      <c r="A274" s="37" t="s">
        <v>75</v>
      </c>
      <c r="B274" s="38" t="s">
        <v>71</v>
      </c>
    </row>
    <row r="275" spans="1:2" x14ac:dyDescent="0.3">
      <c r="A275" s="37" t="s">
        <v>76</v>
      </c>
      <c r="B275" s="39">
        <v>0.23</v>
      </c>
    </row>
    <row r="276" spans="1:2" x14ac:dyDescent="0.3">
      <c r="A276" s="37" t="s">
        <v>77</v>
      </c>
      <c r="B276" s="38" t="s">
        <v>71</v>
      </c>
    </row>
  </sheetData>
  <mergeCells count="104">
    <mergeCell ref="A258:A260"/>
    <mergeCell ref="B258:B260"/>
    <mergeCell ref="F258:F260"/>
    <mergeCell ref="C259:C260"/>
    <mergeCell ref="D259:D260"/>
    <mergeCell ref="E259:E260"/>
    <mergeCell ref="A244:A246"/>
    <mergeCell ref="B244:B246"/>
    <mergeCell ref="F244:F246"/>
    <mergeCell ref="C245:C246"/>
    <mergeCell ref="D245:D246"/>
    <mergeCell ref="E245:E246"/>
    <mergeCell ref="A231:A233"/>
    <mergeCell ref="B231:B233"/>
    <mergeCell ref="F231:F233"/>
    <mergeCell ref="C232:C233"/>
    <mergeCell ref="D232:D233"/>
    <mergeCell ref="E232:E233"/>
    <mergeCell ref="A214:A216"/>
    <mergeCell ref="B214:B216"/>
    <mergeCell ref="F214:F216"/>
    <mergeCell ref="C215:C216"/>
    <mergeCell ref="D215:D216"/>
    <mergeCell ref="E215:E216"/>
    <mergeCell ref="A198:A200"/>
    <mergeCell ref="B198:B200"/>
    <mergeCell ref="F198:F200"/>
    <mergeCell ref="C199:C200"/>
    <mergeCell ref="D199:D200"/>
    <mergeCell ref="E199:E200"/>
    <mergeCell ref="A182:A184"/>
    <mergeCell ref="B182:B184"/>
    <mergeCell ref="F182:F184"/>
    <mergeCell ref="C183:C184"/>
    <mergeCell ref="D183:D184"/>
    <mergeCell ref="E183:E184"/>
    <mergeCell ref="A167:A169"/>
    <mergeCell ref="B167:B169"/>
    <mergeCell ref="F167:F169"/>
    <mergeCell ref="C168:C169"/>
    <mergeCell ref="D168:D169"/>
    <mergeCell ref="E168:E169"/>
    <mergeCell ref="A150:A152"/>
    <mergeCell ref="B150:B152"/>
    <mergeCell ref="F150:F152"/>
    <mergeCell ref="C151:C152"/>
    <mergeCell ref="D151:D152"/>
    <mergeCell ref="E151:E152"/>
    <mergeCell ref="A134:A136"/>
    <mergeCell ref="B134:B136"/>
    <mergeCell ref="F134:F136"/>
    <mergeCell ref="C135:C136"/>
    <mergeCell ref="D135:D136"/>
    <mergeCell ref="E135:E136"/>
    <mergeCell ref="A119:A121"/>
    <mergeCell ref="B119:B121"/>
    <mergeCell ref="F119:F121"/>
    <mergeCell ref="C120:C121"/>
    <mergeCell ref="D120:D121"/>
    <mergeCell ref="E120:E121"/>
    <mergeCell ref="A104:A106"/>
    <mergeCell ref="B104:B106"/>
    <mergeCell ref="F104:F106"/>
    <mergeCell ref="C105:C106"/>
    <mergeCell ref="D105:D106"/>
    <mergeCell ref="E105:E106"/>
    <mergeCell ref="A90:A92"/>
    <mergeCell ref="B90:B92"/>
    <mergeCell ref="F90:F92"/>
    <mergeCell ref="C91:C92"/>
    <mergeCell ref="D91:D92"/>
    <mergeCell ref="E91:E92"/>
    <mergeCell ref="A75:A77"/>
    <mergeCell ref="B75:B77"/>
    <mergeCell ref="F75:F77"/>
    <mergeCell ref="C76:C77"/>
    <mergeCell ref="D76:D77"/>
    <mergeCell ref="E76:E77"/>
    <mergeCell ref="A58:A60"/>
    <mergeCell ref="B58:B60"/>
    <mergeCell ref="F58:F60"/>
    <mergeCell ref="C59:C60"/>
    <mergeCell ref="D59:D60"/>
    <mergeCell ref="E59:E60"/>
    <mergeCell ref="B3:F3"/>
    <mergeCell ref="A8:A10"/>
    <mergeCell ref="B8:B10"/>
    <mergeCell ref="F8:F10"/>
    <mergeCell ref="C9:C10"/>
    <mergeCell ref="D9:D10"/>
    <mergeCell ref="E9:E10"/>
    <mergeCell ref="A5:F5"/>
    <mergeCell ref="A41:A43"/>
    <mergeCell ref="B41:B43"/>
    <mergeCell ref="F41:F43"/>
    <mergeCell ref="C42:C43"/>
    <mergeCell ref="D42:D43"/>
    <mergeCell ref="E42:E43"/>
    <mergeCell ref="A24:A26"/>
    <mergeCell ref="B24:B26"/>
    <mergeCell ref="F24:F26"/>
    <mergeCell ref="C25:C26"/>
    <mergeCell ref="D25:D26"/>
    <mergeCell ref="E25:E26"/>
  </mergeCells>
  <pageMargins left="0.7" right="0.7" top="0.75" bottom="0.75" header="0.3" footer="0.3"/>
  <pageSetup paperSize="9"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4E314CB-D157-402A-B9C3-37EB06DDE2D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8CCE436-E281-4086-8555-B66AF539A35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4A494E28-B8E9-490C-900E-35B90B10298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Čillik Martin</dc:creator>
  <cp:lastModifiedBy>Čillik Martin</cp:lastModifiedBy>
  <dcterms:created xsi:type="dcterms:W3CDTF">2024-11-05T15:13:43Z</dcterms:created>
  <dcterms:modified xsi:type="dcterms:W3CDTF">2025-04-07T06:51:15Z</dcterms:modified>
</cp:coreProperties>
</file>