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Users\tomas.stark\Desktop\SÚŤAŽE\DNS na dodávky elektriny a zemného plynu pre roky 2023, 2024, 2025 a 2026\Nové obdobie 2025-2026\PLYN\SÚŤAŽ\"/>
    </mc:Choice>
  </mc:AlternateContent>
  <xr:revisionPtr revIDLastSave="0" documentId="13_ncr:1_{BCF6AEAD-DB12-447C-9FFB-69832003550F}" xr6:coauthVersionLast="47" xr6:coauthVersionMax="47" xr10:uidLastSave="{00000000-0000-0000-0000-000000000000}"/>
  <bookViews>
    <workbookView xWindow="-120" yWindow="-120" windowWidth="29040" windowHeight="15720" tabRatio="889" xr2:uid="{00000000-000D-0000-FFFF-FFFF00000000}"/>
  </bookViews>
  <sheets>
    <sheet name="Súťaž PLYN" sheetId="17" r:id="rId1"/>
  </sheets>
  <definedNames>
    <definedName name="_xlnm.Print_Area" localSheetId="0">'Súťaž PLYN'!$A$1:$F$42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7" l="1"/>
  <c r="D17" i="17"/>
  <c r="F20" i="17"/>
  <c r="F6" i="17" l="1"/>
  <c r="F7" i="17"/>
  <c r="F8" i="17"/>
  <c r="F9" i="17"/>
  <c r="F10" i="17"/>
  <c r="F11" i="17"/>
  <c r="F12" i="17"/>
  <c r="F13" i="17"/>
  <c r="F14" i="17"/>
  <c r="F15" i="17"/>
  <c r="F16" i="17"/>
  <c r="F5" i="17"/>
  <c r="F17" i="17" l="1"/>
  <c r="F21" i="17" l="1"/>
  <c r="F22" i="17" s="1"/>
</calcChain>
</file>

<file path=xl/sharedStrings.xml><?xml version="1.0" encoding="utf-8"?>
<sst xmlns="http://schemas.openxmlformats.org/spreadsheetml/2006/main" count="48" uniqueCount="38">
  <si>
    <t>SKSPPDIS000910805980; Park Angelinum 19; Košice</t>
  </si>
  <si>
    <t>p.č.:</t>
  </si>
  <si>
    <t>tarifa:</t>
  </si>
  <si>
    <t>SKSPPDIS000910804964; Popradská 66; Košice - Fakulta verejnej správy</t>
  </si>
  <si>
    <t>SKSPPDIS000910804353; Popradská 66; Košice - Študentský domov</t>
  </si>
  <si>
    <t>SKSPPDIS000910801510; Medická 6; Košice - Študentský domov</t>
  </si>
  <si>
    <t>SKSPPDIS000910801511; Medická 6; Košice - Študentský domov</t>
  </si>
  <si>
    <t>SKSPPDIS001010902725; Danišovce 73, Odorín - UVZ UPJŠ</t>
  </si>
  <si>
    <t>SKSPPDIS010930001730; Trieda SNP 1; Košice - Lekárska fakulta</t>
  </si>
  <si>
    <t>SKSPPDIS000910800073; Mánesova 23, Košice - Prírodovedecká fakulta</t>
  </si>
  <si>
    <t>SKSPPDIS000930021455; Mánesová 23, Košice - Botanická záhrada</t>
  </si>
  <si>
    <t>SKSPPDIS000910801508; Medická 4; Košice - Študentský domov; blok D</t>
  </si>
  <si>
    <t>SKSPPDIS000910801513; Medická 4; Košice - Študentský domov; blok C</t>
  </si>
  <si>
    <t>SKSPPDIS000910801509; Medická 4; Košice - Študentský domov; kuchyňa</t>
  </si>
  <si>
    <t>M7</t>
  </si>
  <si>
    <t>M1</t>
  </si>
  <si>
    <t>M8</t>
  </si>
  <si>
    <t>M2</t>
  </si>
  <si>
    <t>M6</t>
  </si>
  <si>
    <t>S9</t>
  </si>
  <si>
    <t>SKSPPDIS000910805963; Moyzesova 11; Košice - Prírodovedecká fakulta</t>
  </si>
  <si>
    <t xml:space="preserve">predpokladaná spotreba v MWh  </t>
  </si>
  <si>
    <t xml:space="preserve">celková cena v EUR bez DPH </t>
  </si>
  <si>
    <t>Podpis osoby oprávnenej konať v mene uchádzača</t>
  </si>
  <si>
    <t>SPOLU ODBERNÉ MIESTA maloodberu UPJŠ v Košiciach:</t>
  </si>
  <si>
    <t>POD kód odberného miesta maloodber; adresa odberného miesta:</t>
  </si>
  <si>
    <t>POD kód odberného miesta strednoodber; adresa odberného miesta:</t>
  </si>
  <si>
    <t>SPOLU</t>
  </si>
  <si>
    <t>SPOLU ODBERNÉ MIESTA strednoodber UPJŠ v Košiciach:</t>
  </si>
  <si>
    <t xml:space="preserve">jednotková cena za 1 MWh maloodber v EUR bez DPH </t>
  </si>
  <si>
    <t xml:space="preserve">jednotková cena za 1 MWh strednoodber v EUR bez DPH </t>
  </si>
  <si>
    <t xml:space="preserve">  V................</t>
  </si>
  <si>
    <t xml:space="preserve">  Dňa............</t>
  </si>
  <si>
    <t>Všetky ODBERNÉ MIESTA UPJŠ v Košiciach: Celková cena za dodávku plynu</t>
  </si>
  <si>
    <t>/</t>
  </si>
  <si>
    <t>Cenová ponuka</t>
  </si>
  <si>
    <t>Príloha č. 3 Výzvy č. 5 s názvom "Dodávka zemného plynu na obdobie od 01.07.2025 - 01.07.2026"</t>
  </si>
  <si>
    <t>M4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</si>
</sst>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"/>
  </numFmts>
  <fonts count="7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F1DE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4" fontId="0" fillId="0" borderId="1" xfId="0" applyNumberForma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top" wrapText="1"/>
    </xf>
    <xf numFmtId="4" fontId="0" fillId="0" borderId="1" xfId="0" applyNumberFormat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5" fillId="4" borderId="0" xfId="0" applyFont="1" applyFill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7E00"/>
      <color rgb="FFFFDDC1"/>
      <color rgb="FF66FF33"/>
      <color rgb="FFE1FFFF"/>
      <color rgb="FF009900"/>
      <color rgb="FFB3FFFF"/>
      <color rgb="FFFFB3B3"/>
      <color rgb="FFE8D9F3"/>
      <color rgb="FFEAC1FF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5"/>
  <sheetViews>
    <sheetView tabSelected="1" view="pageBreakPreview" zoomScaleNormal="100" zoomScaleSheetLayoutView="100" workbookViewId="0">
      <pane xSplit="3" ySplit="4" topLeftCell="D9" activePane="bottomRight" state="frozen"/>
      <selection pane="topRight" activeCell="E1" sqref="E1"/>
      <selection pane="bottomLeft" activeCell="A6" sqref="A6"/>
      <selection pane="bottomRight" activeCell="L10" sqref="L10"/>
    </sheetView>
  </sheetViews>
  <sheetFormatPr defaultColWidth="9.140625" defaultRowHeight="15.75" x14ac:dyDescent="0.25"/>
  <cols>
    <col min="1" max="1" width="9.140625" style="1" customWidth="1"/>
    <col min="2" max="2" width="37.140625" style="1" customWidth="1"/>
    <col min="3" max="3" width="13.7109375" style="1" customWidth="1"/>
    <col min="4" max="6" width="18" style="2" customWidth="1"/>
    <col min="7" max="8" width="9.140625" style="1" customWidth="1"/>
    <col min="9" max="16384" width="9.140625" style="1"/>
  </cols>
  <sheetData>
    <row r="1" spans="1:6" ht="18.75" x14ac:dyDescent="0.25">
      <c r="A1" s="21" t="s">
        <v>35</v>
      </c>
      <c r="B1" s="21"/>
      <c r="C1" s="21"/>
      <c r="D1" s="21"/>
      <c r="E1" s="21"/>
      <c r="F1" s="21"/>
    </row>
    <row r="2" spans="1:6" ht="18.75" x14ac:dyDescent="0.25">
      <c r="A2" s="21" t="s">
        <v>36</v>
      </c>
      <c r="B2" s="21"/>
      <c r="C2" s="21"/>
      <c r="D2" s="21"/>
      <c r="E2" s="21"/>
      <c r="F2" s="21"/>
    </row>
    <row r="3" spans="1:6" x14ac:dyDescent="0.25">
      <c r="C3" s="4"/>
      <c r="D3" s="6"/>
      <c r="E3" s="6"/>
      <c r="F3" s="6"/>
    </row>
    <row r="4" spans="1:6" s="5" customFormat="1" ht="60" x14ac:dyDescent="0.25">
      <c r="A4" s="10" t="s">
        <v>1</v>
      </c>
      <c r="B4" s="10" t="s">
        <v>25</v>
      </c>
      <c r="C4" s="10" t="s">
        <v>2</v>
      </c>
      <c r="D4" s="11" t="s">
        <v>21</v>
      </c>
      <c r="E4" s="11" t="s">
        <v>29</v>
      </c>
      <c r="F4" s="11" t="s">
        <v>22</v>
      </c>
    </row>
    <row r="5" spans="1:6" ht="30" x14ac:dyDescent="0.25">
      <c r="A5" s="7">
        <v>1</v>
      </c>
      <c r="B5" s="8" t="s">
        <v>7</v>
      </c>
      <c r="C5" s="7" t="s">
        <v>18</v>
      </c>
      <c r="D5" s="14">
        <v>87.9</v>
      </c>
      <c r="E5" s="9"/>
      <c r="F5" s="14">
        <f>ROUND(D5*E5,2)</f>
        <v>0</v>
      </c>
    </row>
    <row r="6" spans="1:6" ht="30" x14ac:dyDescent="0.25">
      <c r="A6" s="7">
        <v>2</v>
      </c>
      <c r="B6" s="8" t="s">
        <v>9</v>
      </c>
      <c r="C6" s="7" t="s">
        <v>15</v>
      </c>
      <c r="D6" s="14">
        <v>0.09</v>
      </c>
      <c r="E6" s="9"/>
      <c r="F6" s="14">
        <f t="shared" ref="F6:F16" si="0">ROUND(D6*E6,2)</f>
        <v>0</v>
      </c>
    </row>
    <row r="7" spans="1:6" ht="30" x14ac:dyDescent="0.25">
      <c r="A7" s="7">
        <v>3</v>
      </c>
      <c r="B7" s="8" t="s">
        <v>10</v>
      </c>
      <c r="C7" s="7" t="s">
        <v>16</v>
      </c>
      <c r="D7" s="14">
        <v>470.4</v>
      </c>
      <c r="E7" s="9"/>
      <c r="F7" s="14">
        <f t="shared" si="0"/>
        <v>0</v>
      </c>
    </row>
    <row r="8" spans="1:6" ht="30" x14ac:dyDescent="0.25">
      <c r="A8" s="7">
        <v>4</v>
      </c>
      <c r="B8" s="8" t="s">
        <v>11</v>
      </c>
      <c r="C8" s="7" t="s">
        <v>17</v>
      </c>
      <c r="D8" s="14">
        <v>3.84</v>
      </c>
      <c r="E8" s="9"/>
      <c r="F8" s="14">
        <f t="shared" si="0"/>
        <v>0</v>
      </c>
    </row>
    <row r="9" spans="1:6" ht="36.75" customHeight="1" x14ac:dyDescent="0.25">
      <c r="A9" s="7">
        <v>5</v>
      </c>
      <c r="B9" s="8" t="s">
        <v>13</v>
      </c>
      <c r="C9" s="7" t="s">
        <v>37</v>
      </c>
      <c r="D9" s="14">
        <v>28.15</v>
      </c>
      <c r="E9" s="9"/>
      <c r="F9" s="14">
        <f t="shared" si="0"/>
        <v>0</v>
      </c>
    </row>
    <row r="10" spans="1:6" ht="30" x14ac:dyDescent="0.25">
      <c r="A10" s="7">
        <v>6</v>
      </c>
      <c r="B10" s="8" t="s">
        <v>12</v>
      </c>
      <c r="C10" s="7" t="s">
        <v>17</v>
      </c>
      <c r="D10" s="14">
        <v>2.72</v>
      </c>
      <c r="E10" s="9"/>
      <c r="F10" s="14">
        <f t="shared" si="0"/>
        <v>0</v>
      </c>
    </row>
    <row r="11" spans="1:6" ht="30" x14ac:dyDescent="0.25">
      <c r="A11" s="7">
        <v>7</v>
      </c>
      <c r="B11" s="8" t="s">
        <v>5</v>
      </c>
      <c r="C11" s="7" t="s">
        <v>17</v>
      </c>
      <c r="D11" s="14">
        <v>4.1500000000000004</v>
      </c>
      <c r="E11" s="9"/>
      <c r="F11" s="14">
        <f t="shared" si="0"/>
        <v>0</v>
      </c>
    </row>
    <row r="12" spans="1:6" ht="30" x14ac:dyDescent="0.25">
      <c r="A12" s="7">
        <v>8</v>
      </c>
      <c r="B12" s="8" t="s">
        <v>6</v>
      </c>
      <c r="C12" s="7" t="s">
        <v>15</v>
      </c>
      <c r="D12" s="14">
        <v>4.9800000000000004</v>
      </c>
      <c r="E12" s="9"/>
      <c r="F12" s="14">
        <f t="shared" si="0"/>
        <v>0</v>
      </c>
    </row>
    <row r="13" spans="1:6" ht="30" x14ac:dyDescent="0.25">
      <c r="A13" s="7">
        <v>9</v>
      </c>
      <c r="B13" s="8" t="s">
        <v>20</v>
      </c>
      <c r="C13" s="7" t="s">
        <v>15</v>
      </c>
      <c r="D13" s="14">
        <v>0.41</v>
      </c>
      <c r="E13" s="9"/>
      <c r="F13" s="14">
        <f t="shared" si="0"/>
        <v>0</v>
      </c>
    </row>
    <row r="14" spans="1:6" ht="30" x14ac:dyDescent="0.25">
      <c r="A14" s="7">
        <v>10</v>
      </c>
      <c r="B14" s="8" t="s">
        <v>0</v>
      </c>
      <c r="C14" s="7" t="s">
        <v>37</v>
      </c>
      <c r="D14" s="14">
        <v>34.520000000000003</v>
      </c>
      <c r="E14" s="9"/>
      <c r="F14" s="14">
        <f t="shared" si="0"/>
        <v>0</v>
      </c>
    </row>
    <row r="15" spans="1:6" ht="30" x14ac:dyDescent="0.25">
      <c r="A15" s="7">
        <v>11</v>
      </c>
      <c r="B15" s="8" t="s">
        <v>4</v>
      </c>
      <c r="C15" s="7" t="s">
        <v>17</v>
      </c>
      <c r="D15" s="14">
        <v>7.36</v>
      </c>
      <c r="E15" s="9"/>
      <c r="F15" s="14">
        <f t="shared" si="0"/>
        <v>0</v>
      </c>
    </row>
    <row r="16" spans="1:6" ht="30" x14ac:dyDescent="0.25">
      <c r="A16" s="7">
        <v>12</v>
      </c>
      <c r="B16" s="8" t="s">
        <v>3</v>
      </c>
      <c r="C16" s="7" t="s">
        <v>14</v>
      </c>
      <c r="D16" s="14">
        <v>325.52999999999997</v>
      </c>
      <c r="E16" s="9"/>
      <c r="F16" s="14">
        <f t="shared" si="0"/>
        <v>0</v>
      </c>
    </row>
    <row r="17" spans="1:7" ht="30" x14ac:dyDescent="0.25">
      <c r="A17" s="7"/>
      <c r="B17" s="13" t="s">
        <v>24</v>
      </c>
      <c r="C17" s="7"/>
      <c r="D17" s="15">
        <f>SUM(D5:D16)</f>
        <v>970.05</v>
      </c>
      <c r="E17" s="12"/>
      <c r="F17" s="15">
        <f>SUM(F5:F16)</f>
        <v>0</v>
      </c>
    </row>
    <row r="19" spans="1:7" ht="60" x14ac:dyDescent="0.25">
      <c r="A19" s="10" t="s">
        <v>1</v>
      </c>
      <c r="B19" s="10" t="s">
        <v>26</v>
      </c>
      <c r="C19" s="10" t="s">
        <v>2</v>
      </c>
      <c r="D19" s="11" t="s">
        <v>21</v>
      </c>
      <c r="E19" s="11" t="s">
        <v>30</v>
      </c>
      <c r="F19" s="11" t="s">
        <v>22</v>
      </c>
    </row>
    <row r="20" spans="1:7" ht="30" x14ac:dyDescent="0.25">
      <c r="A20" s="7">
        <v>13</v>
      </c>
      <c r="B20" s="8" t="s">
        <v>8</v>
      </c>
      <c r="C20" s="7" t="s">
        <v>19</v>
      </c>
      <c r="D20" s="14">
        <v>745.72</v>
      </c>
      <c r="E20" s="9"/>
      <c r="F20" s="14">
        <f t="shared" ref="F20" si="1">ROUND(D20*E20,2)</f>
        <v>0</v>
      </c>
    </row>
    <row r="21" spans="1:7" ht="30" x14ac:dyDescent="0.25">
      <c r="A21" s="7"/>
      <c r="B21" s="13" t="s">
        <v>28</v>
      </c>
      <c r="C21" s="7"/>
      <c r="D21" s="14">
        <v>745.72</v>
      </c>
      <c r="E21" s="12"/>
      <c r="F21" s="15">
        <f>SUM(F9:F20)</f>
        <v>0</v>
      </c>
    </row>
    <row r="22" spans="1:7" ht="43.5" customHeight="1" x14ac:dyDescent="0.25">
      <c r="A22" s="7" t="s">
        <v>27</v>
      </c>
      <c r="B22" s="13" t="s">
        <v>33</v>
      </c>
      <c r="C22" s="7"/>
      <c r="D22" s="15">
        <f>SUM(D17:D20)</f>
        <v>1715.77</v>
      </c>
      <c r="E22" s="12" t="s">
        <v>34</v>
      </c>
      <c r="F22" s="15">
        <f>F17+F21</f>
        <v>0</v>
      </c>
    </row>
    <row r="25" spans="1:7" x14ac:dyDescent="0.25">
      <c r="A25" s="1" t="s">
        <v>31</v>
      </c>
    </row>
    <row r="27" spans="1:7" x14ac:dyDescent="0.25">
      <c r="A27" s="1" t="s">
        <v>32</v>
      </c>
    </row>
    <row r="31" spans="1:7" x14ac:dyDescent="0.25">
      <c r="E31" s="17"/>
      <c r="F31" s="17"/>
      <c r="G31" s="16"/>
    </row>
    <row r="32" spans="1:7" ht="16.5" thickBot="1" x14ac:dyDescent="0.3">
      <c r="E32" s="18"/>
      <c r="F32" s="18"/>
      <c r="G32" s="16"/>
    </row>
    <row r="33" spans="5:7" x14ac:dyDescent="0.25">
      <c r="E33" s="19" t="s">
        <v>23</v>
      </c>
      <c r="F33" s="19"/>
      <c r="G33" s="16"/>
    </row>
    <row r="34" spans="5:7" x14ac:dyDescent="0.25">
      <c r="E34" s="20"/>
      <c r="F34" s="20"/>
      <c r="G34" s="16"/>
    </row>
    <row r="35" spans="5:7" x14ac:dyDescent="0.25">
      <c r="E35" s="3"/>
      <c r="F35" s="3"/>
      <c r="G35" s="16"/>
    </row>
  </sheetData>
  <mergeCells count="4">
    <mergeCell ref="E31:F32"/>
    <mergeCell ref="E33:F34"/>
    <mergeCell ref="A1:F1"/>
    <mergeCell ref="A2:F2"/>
  </mergeCells>
  <printOptions horizontalCentered="1"/>
  <pageMargins left="0.39370078740157483" right="0.39370078740157483" top="0.39370078740157483" bottom="0.39370078740157483" header="0" footer="0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Súťaž PLYN</vt:lpstr>
      <vt:lpstr>'Súťaž PLYN'!Oblasť_tlače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maros.kvitkovsky</dc:creator>
  <cp:lastModifiedBy>Ing. Tomáš Štark</cp:lastModifiedBy>
  <cp:lastPrinted>2023-02-10T12:08:38Z</cp:lastPrinted>
  <dcterms:created xsi:type="dcterms:W3CDTF">2021-12-07T18:10:58Z</dcterms:created>
  <dcterms:modified xsi:type="dcterms:W3CDTF">2025-05-13T09:10:50Z</dcterms:modified>
</cp:coreProperties>
</file>