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6 LS Žilina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ponuka'!$A$1:$P$28</definedName>
  </definedNames>
  <calcPr calcId="162913"/>
</workbook>
</file>

<file path=xl/calcChain.xml><?xml version="1.0" encoding="utf-8"?>
<calcChain xmlns="http://schemas.openxmlformats.org/spreadsheetml/2006/main">
  <c r="N13" i="1" l="1"/>
  <c r="L13" i="1" l="1"/>
  <c r="G12" i="1"/>
  <c r="N12" i="1" l="1"/>
  <c r="N15" i="1" s="1"/>
  <c r="N14" i="1" l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<sst xmlns="http://schemas.openxmlformats.org/spreadsheetml/2006/main" count="81" uniqueCount="78">
  <si>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</si>
  <si>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</si>
  <si>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</si>
  <si>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</si>
  <si>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</si>
  <si>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</si>
  <si>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</si>
  <si>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</si>
  <si>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</si>
  <si>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</si>
  <si>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</si>
  <si>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</si>
  <si>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</si>
  <si>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</si>
  <si>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</si>
  <si>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</si>
  <si>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</si>
  <si>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</si>
  <si>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</si>
  <si>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</si>
  <si>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</si>
  <si>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</si>
  <si>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</si>
  <si>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</si>
  <si>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</si>
  <si>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</si>
  <si>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</si>
  <si>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</si>
  <si>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</si>
  <si>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</si>
  <si>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</si>
  <si>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</si>
  <si>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</si>
  <si>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</si>
  <si>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</si>
  <si>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</si>
  <si>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</si>
  <si>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</si>
  <si>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</si>
  <si>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</si>
  <si>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</si>
  <si>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</si>
  <si>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</si>
  <si>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</si>
  <si>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</si>
  <si>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</si>
  <si>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</si>
  <si>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</si>
  <si>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</si>
  <si>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</si>
  <si>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</si>
  <si>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</si>
  <si>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</si>
  <si>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</si>
  <si>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</si>
  <si>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</si>
  <si>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</si>
  <si>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</si>
  <si>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</si>
  <si>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</si>
  <si>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</si>
  <si>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</si>
  <si>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</si>
  <si>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</si>
  <si>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</si>
  <si>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</si>
  <si>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</si>
  <si>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</si>
  <si>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</si>
  <si>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</si>
  <si>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LO Turie</t>
  </si>
  <si>
    <t>LESY SR, š. p., organizačná zložka OZ Sever, Nám. M. R. Štefánika 1, 011 45 Žilina</t>
  </si>
  <si>
    <t>DPH 23%</t>
  </si>
  <si>
    <t>1,2,4a,4b,6,7</t>
  </si>
  <si>
    <t>Lesnícke služby v ťažbovom procese na OZ Sever, LS Žilina, LO Turie - výzva č. 6/2025</t>
  </si>
  <si>
    <t>SL353-251 1</t>
  </si>
  <si>
    <t>210 |160 | 2100</t>
  </si>
  <si>
    <t xml:space="preserve">1 ks LKT alebo UKT, 1 ks lanovka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</si>
</sst>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13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0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7" fillId="3" borderId="21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left" vertical="center"/>
    </xf>
    <xf numFmtId="2" fontId="2" fillId="3" borderId="31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4" fontId="3" fillId="3" borderId="14" xfId="0" applyNumberFormat="1" applyFont="1" applyFill="1" applyBorder="1" applyAlignment="1" applyProtection="1">
      <alignment horizontal="center" vertical="center"/>
    </xf>
    <xf numFmtId="0" fontId="3" fillId="4" borderId="17" xfId="0" applyFont="1" applyFill="1" applyBorder="1" applyAlignment="1" applyProtection="1">
      <alignment vertical="center" wrapText="1"/>
    </xf>
    <xf numFmtId="4" fontId="3" fillId="4" borderId="14" xfId="0" applyNumberFormat="1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2" fontId="3" fillId="2" borderId="31" xfId="0" applyNumberFormat="1" applyFont="1" applyFill="1" applyBorder="1" applyAlignment="1" applyProtection="1">
      <alignment horizontal="center" vertical="center"/>
    </xf>
    <xf numFmtId="14" fontId="3" fillId="3" borderId="31" xfId="0" applyNumberFormat="1" applyFont="1" applyFill="1" applyBorder="1" applyAlignment="1" applyProtection="1">
      <alignment horizontal="center" vertical="center"/>
    </xf>
    <xf numFmtId="14" fontId="3" fillId="3" borderId="34" xfId="0" applyNumberFormat="1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3" borderId="2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 applyProtection="1">
      <alignment horizontal="right" vertical="center"/>
    </xf>
    <xf numFmtId="0" fontId="3" fillId="3" borderId="18" xfId="0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5" fillId="3" borderId="18" xfId="0" applyFont="1" applyFill="1" applyBorder="1" applyAlignment="1" applyProtection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3" fillId="5" borderId="2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2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view="pageBreakPreview" zoomScale="70" zoomScaleNormal="100" zoomScaleSheetLayoutView="70" workbookViewId="0">
      <selection activeCell="N14" sqref="N14"/>
    </sheetView>
  </sheetViews>
  <sheetFormatPr defaultColWidth="9.140625" defaultRowHeight="14.25" x14ac:dyDescent="0.2"/>
  <cols>
    <col min="1" max="1" width="13.7109375" style="15" customWidth="1"/>
    <col min="2" max="2" width="12.85546875" style="15" customWidth="1"/>
    <col min="3" max="3" width="14.85546875" style="15" customWidth="1"/>
    <col min="4" max="4" width="19.5703125" style="15" customWidth="1"/>
    <col min="5" max="6" width="9.140625" style="15"/>
    <col min="7" max="7" width="11.85546875" style="15" customWidth="1"/>
    <col min="8" max="9" width="9.140625" style="15"/>
    <col min="10" max="10" width="11.85546875" style="15" customWidth="1"/>
    <col min="11" max="11" width="17" style="15" customWidth="1"/>
    <col min="12" max="12" width="16.140625" style="15" customWidth="1"/>
    <col min="13" max="13" width="20.85546875" style="15" customWidth="1"/>
    <col min="14" max="14" width="19.42578125" style="15" customWidth="1"/>
    <col min="15" max="16" width="10.85546875" style="15" customWidth="1"/>
    <col min="17" max="16384" width="9.140625" style="15"/>
  </cols>
  <sheetData>
    <row r="1" spans="1:16" ht="19.5" customHeight="1" x14ac:dyDescent="0.25">
      <c r="A1" s="104" t="s">
        <v>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35"/>
      <c r="N1" s="102" t="s">
        <v>29</v>
      </c>
      <c r="O1" s="102"/>
      <c r="P1" s="102"/>
    </row>
    <row r="2" spans="1:16" ht="13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5"/>
      <c r="M2" s="35"/>
      <c r="N2" s="103" t="s">
        <v>67</v>
      </c>
      <c r="O2" s="103"/>
      <c r="P2" s="103"/>
    </row>
    <row r="3" spans="1:16" ht="18" customHeight="1" x14ac:dyDescent="0.25">
      <c r="A3" s="109" t="s">
        <v>0</v>
      </c>
      <c r="B3" s="109"/>
      <c r="C3" s="82" t="s">
        <v>74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5"/>
      <c r="P4" s="25"/>
    </row>
    <row r="5" spans="1:16" x14ac:dyDescent="0.2">
      <c r="A5" s="16"/>
      <c r="B5" s="16"/>
      <c r="C5" s="17"/>
      <c r="D5" s="17"/>
      <c r="E5" s="106"/>
      <c r="F5" s="106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" x14ac:dyDescent="0.25">
      <c r="A6" s="109" t="s">
        <v>1</v>
      </c>
      <c r="B6" s="109"/>
      <c r="C6" s="84" t="s">
        <v>71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</row>
    <row r="7" spans="1:16" ht="6" customHeight="1" x14ac:dyDescent="0.2">
      <c r="A7" s="18"/>
      <c r="B7" s="107"/>
      <c r="C7" s="107"/>
      <c r="D7" s="107"/>
      <c r="E7" s="107"/>
      <c r="F7" s="107"/>
      <c r="G7" s="17"/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thickBot="1" x14ac:dyDescent="0.3">
      <c r="A8" s="85" t="s">
        <v>58</v>
      </c>
      <c r="B8" s="86"/>
      <c r="C8" s="86"/>
      <c r="D8" s="86"/>
      <c r="E8" s="19"/>
      <c r="F8" s="19"/>
      <c r="G8" s="17"/>
      <c r="H8" s="16"/>
      <c r="I8" s="16"/>
      <c r="J8" s="16"/>
      <c r="K8" s="16"/>
      <c r="L8" s="16"/>
      <c r="M8" s="16"/>
      <c r="N8" s="16"/>
      <c r="O8" s="16"/>
      <c r="P8" s="16"/>
    </row>
    <row r="9" spans="1:16" ht="21" customHeight="1" thickBot="1" x14ac:dyDescent="0.25">
      <c r="A9" s="108" t="s">
        <v>6</v>
      </c>
      <c r="B9" s="108" t="s">
        <v>2</v>
      </c>
      <c r="C9" s="77" t="s">
        <v>42</v>
      </c>
      <c r="D9" s="78"/>
      <c r="E9" s="79" t="s">
        <v>3</v>
      </c>
      <c r="F9" s="80"/>
      <c r="G9" s="81"/>
      <c r="H9" s="69" t="s">
        <v>4</v>
      </c>
      <c r="I9" s="72" t="s">
        <v>33</v>
      </c>
      <c r="J9" s="74" t="s">
        <v>34</v>
      </c>
      <c r="K9" s="72" t="s">
        <v>57</v>
      </c>
      <c r="L9" s="72" t="s">
        <v>54</v>
      </c>
      <c r="M9" s="72" t="s">
        <v>62</v>
      </c>
      <c r="N9" s="72" t="s">
        <v>60</v>
      </c>
      <c r="O9" s="79" t="s">
        <v>64</v>
      </c>
      <c r="P9" s="81"/>
    </row>
    <row r="10" spans="1:16" ht="21.75" customHeight="1" x14ac:dyDescent="0.2">
      <c r="A10" s="101"/>
      <c r="B10" s="101"/>
      <c r="C10" s="65" t="s">
        <v>28</v>
      </c>
      <c r="D10" s="66"/>
      <c r="E10" s="67" t="s">
        <v>30</v>
      </c>
      <c r="F10" s="73" t="s">
        <v>31</v>
      </c>
      <c r="G10" s="72" t="s">
        <v>32</v>
      </c>
      <c r="H10" s="70"/>
      <c r="I10" s="73"/>
      <c r="J10" s="75"/>
      <c r="K10" s="101"/>
      <c r="L10" s="73"/>
      <c r="M10" s="101"/>
      <c r="N10" s="101"/>
      <c r="O10" s="34"/>
      <c r="P10" s="34"/>
    </row>
    <row r="11" spans="1:16" ht="50.25" customHeight="1" thickBot="1" x14ac:dyDescent="0.25">
      <c r="A11" s="101"/>
      <c r="B11" s="101"/>
      <c r="C11" s="67"/>
      <c r="D11" s="68"/>
      <c r="E11" s="67"/>
      <c r="F11" s="73"/>
      <c r="G11" s="73"/>
      <c r="H11" s="71"/>
      <c r="I11" s="73"/>
      <c r="J11" s="76"/>
      <c r="K11" s="101"/>
      <c r="L11" s="73"/>
      <c r="M11" s="101"/>
      <c r="N11" s="101"/>
      <c r="O11" s="41" t="s">
        <v>65</v>
      </c>
      <c r="P11" s="41" t="s">
        <v>66</v>
      </c>
    </row>
    <row r="12" spans="1:16" ht="24.75" customHeight="1" x14ac:dyDescent="0.2">
      <c r="A12" s="37" t="s">
        <v>70</v>
      </c>
      <c r="B12" s="38" t="s">
        <v>75</v>
      </c>
      <c r="C12" s="105" t="s">
        <v>73</v>
      </c>
      <c r="D12" s="105"/>
      <c r="E12" s="39">
        <v>1901</v>
      </c>
      <c r="F12" s="39"/>
      <c r="G12" s="39">
        <f>SUM(E12:F12)</f>
        <v>1901</v>
      </c>
      <c r="H12" s="40" t="s">
        <v>18</v>
      </c>
      <c r="I12" s="40">
        <v>70</v>
      </c>
      <c r="J12" s="40">
        <v>0.94</v>
      </c>
      <c r="K12" s="45" t="s">
        <v>76</v>
      </c>
      <c r="L12" s="46">
        <v>84511.86</v>
      </c>
      <c r="M12" s="47"/>
      <c r="N12" s="46">
        <f>SUM(M12*G12)</f>
        <v>0</v>
      </c>
      <c r="O12" s="48"/>
      <c r="P12" s="49">
        <v>45869</v>
      </c>
    </row>
    <row r="13" spans="1:16" ht="39.75" customHeight="1" thickBot="1" x14ac:dyDescent="0.25">
      <c r="A13" s="59" t="s">
        <v>8</v>
      </c>
      <c r="B13" s="60"/>
      <c r="C13" s="60"/>
      <c r="D13" s="60"/>
      <c r="E13" s="60"/>
      <c r="F13" s="60"/>
      <c r="G13" s="60"/>
      <c r="H13" s="60"/>
      <c r="I13" s="60"/>
      <c r="J13" s="60"/>
      <c r="K13" s="61"/>
      <c r="L13" s="42">
        <f>SUM(L12:L12)</f>
        <v>84511.86</v>
      </c>
      <c r="M13" s="43" t="s">
        <v>68</v>
      </c>
      <c r="N13" s="44">
        <f>SUM(N12:N12)</f>
        <v>0</v>
      </c>
      <c r="O13" s="26"/>
      <c r="P13" s="26"/>
    </row>
    <row r="14" spans="1:16" ht="15" thickBot="1" x14ac:dyDescent="0.25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2"/>
      <c r="M14" s="20" t="s">
        <v>72</v>
      </c>
      <c r="N14" s="21">
        <f>N15-N13</f>
        <v>0</v>
      </c>
      <c r="O14" s="26"/>
      <c r="P14" s="26"/>
    </row>
    <row r="15" spans="1:16" ht="15" thickBot="1" x14ac:dyDescent="0.25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20" t="s">
        <v>9</v>
      </c>
      <c r="N15" s="21">
        <f>IF("nie"=MID(H23,1,3),N13,(N13*1.23))</f>
        <v>0</v>
      </c>
      <c r="O15" s="26"/>
      <c r="P15" s="26"/>
    </row>
    <row r="16" spans="1:16" x14ac:dyDescent="0.2">
      <c r="A16" s="89"/>
      <c r="B16" s="89"/>
      <c r="C16" s="89"/>
      <c r="D16" s="8"/>
      <c r="E16" s="8"/>
      <c r="F16" s="8"/>
      <c r="G16" s="8"/>
      <c r="H16" s="8"/>
      <c r="I16" s="8" t="s">
        <v>39</v>
      </c>
      <c r="J16" s="8"/>
      <c r="K16" s="8"/>
      <c r="L16" s="8"/>
      <c r="M16" s="8"/>
      <c r="N16" s="8"/>
      <c r="O16" s="8"/>
      <c r="P16" s="8"/>
    </row>
    <row r="17" spans="1:16" ht="15" x14ac:dyDescent="0.2">
      <c r="A17" s="91" t="s">
        <v>56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27"/>
      <c r="P17" s="27"/>
    </row>
    <row r="18" spans="1:16" ht="25.5" customHeight="1" x14ac:dyDescent="0.2">
      <c r="A18" s="23" t="s">
        <v>37</v>
      </c>
      <c r="B18" s="13"/>
      <c r="C18" s="13"/>
      <c r="D18" s="13"/>
      <c r="E18" s="13"/>
      <c r="F18" s="13"/>
      <c r="G18" s="12" t="s">
        <v>36</v>
      </c>
      <c r="H18" s="13"/>
      <c r="I18" s="13"/>
      <c r="J18" s="9"/>
      <c r="K18" s="9"/>
      <c r="L18" s="9"/>
      <c r="M18" s="9"/>
      <c r="N18" s="9"/>
      <c r="O18" s="9"/>
      <c r="P18" s="9"/>
    </row>
    <row r="19" spans="1:16" ht="15" customHeight="1" x14ac:dyDescent="0.2">
      <c r="A19" s="98" t="s">
        <v>59</v>
      </c>
      <c r="B19" s="99"/>
      <c r="C19" s="99"/>
      <c r="D19" s="99"/>
      <c r="E19" s="100"/>
      <c r="F19" s="90" t="s">
        <v>41</v>
      </c>
      <c r="G19" s="10" t="s">
        <v>10</v>
      </c>
      <c r="H19" s="62"/>
      <c r="I19" s="63"/>
      <c r="J19" s="63"/>
      <c r="K19" s="63"/>
      <c r="L19" s="63"/>
      <c r="M19" s="63"/>
      <c r="N19" s="64"/>
      <c r="O19" s="27"/>
      <c r="P19" s="27"/>
    </row>
    <row r="20" spans="1:16" x14ac:dyDescent="0.2">
      <c r="A20" s="28"/>
      <c r="B20" s="29"/>
      <c r="C20" s="29"/>
      <c r="D20" s="29"/>
      <c r="E20" s="30"/>
      <c r="F20" s="90"/>
      <c r="G20" s="10" t="s">
        <v>11</v>
      </c>
      <c r="H20" s="62"/>
      <c r="I20" s="63"/>
      <c r="J20" s="63"/>
      <c r="K20" s="63"/>
      <c r="L20" s="63"/>
      <c r="M20" s="63"/>
      <c r="N20" s="64"/>
      <c r="O20" s="27"/>
      <c r="P20" s="27"/>
    </row>
    <row r="21" spans="1:16" ht="18" customHeight="1" x14ac:dyDescent="0.2">
      <c r="A21" s="92" t="s">
        <v>69</v>
      </c>
      <c r="B21" s="93"/>
      <c r="C21" s="93"/>
      <c r="D21" s="93"/>
      <c r="E21" s="94"/>
      <c r="F21" s="90"/>
      <c r="G21" s="10" t="s">
        <v>12</v>
      </c>
      <c r="H21" s="62"/>
      <c r="I21" s="63"/>
      <c r="J21" s="63"/>
      <c r="K21" s="63"/>
      <c r="L21" s="63"/>
      <c r="M21" s="63"/>
      <c r="N21" s="64"/>
      <c r="O21" s="27"/>
      <c r="P21" s="27"/>
    </row>
    <row r="22" spans="1:16" x14ac:dyDescent="0.2">
      <c r="A22" s="28"/>
      <c r="B22" s="29"/>
      <c r="C22" s="29"/>
      <c r="D22" s="29"/>
      <c r="E22" s="30"/>
      <c r="F22" s="90"/>
      <c r="G22" s="10" t="s">
        <v>13</v>
      </c>
      <c r="H22" s="62"/>
      <c r="I22" s="63"/>
      <c r="J22" s="63"/>
      <c r="K22" s="63"/>
      <c r="L22" s="63"/>
      <c r="M22" s="63"/>
      <c r="N22" s="64"/>
      <c r="O22" s="27"/>
      <c r="P22" s="27"/>
    </row>
    <row r="23" spans="1:16" x14ac:dyDescent="0.2">
      <c r="A23" s="95" t="s">
        <v>77</v>
      </c>
      <c r="B23" s="96"/>
      <c r="C23" s="96"/>
      <c r="D23" s="96"/>
      <c r="E23" s="97"/>
      <c r="F23" s="90"/>
      <c r="G23" s="10" t="s">
        <v>14</v>
      </c>
      <c r="H23" s="62"/>
      <c r="I23" s="63"/>
      <c r="J23" s="63"/>
      <c r="K23" s="63"/>
      <c r="L23" s="63"/>
      <c r="M23" s="63"/>
      <c r="N23" s="64"/>
      <c r="O23" s="27"/>
      <c r="P23" s="27"/>
    </row>
    <row r="24" spans="1:16" x14ac:dyDescent="0.2">
      <c r="A24" s="56"/>
      <c r="B24" s="57"/>
      <c r="C24" s="57"/>
      <c r="D24" s="57"/>
      <c r="E24" s="5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x14ac:dyDescent="0.2">
      <c r="A25" s="28"/>
      <c r="B25" s="29"/>
      <c r="C25" s="29"/>
      <c r="D25" s="29"/>
      <c r="E25" s="30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x14ac:dyDescent="0.2">
      <c r="A26" s="31"/>
      <c r="B26" s="32"/>
      <c r="C26" s="32"/>
      <c r="D26" s="32"/>
      <c r="E26" s="33"/>
      <c r="F26" s="9"/>
      <c r="G26" s="19"/>
      <c r="H26" s="16"/>
      <c r="I26" s="19"/>
      <c r="J26" s="19" t="s">
        <v>38</v>
      </c>
      <c r="K26" s="19"/>
      <c r="L26" s="87"/>
      <c r="M26" s="88"/>
      <c r="N26" s="19"/>
      <c r="O26" s="19"/>
      <c r="P26" s="19"/>
    </row>
    <row r="27" spans="1:16" x14ac:dyDescent="0.2">
      <c r="A27" s="9"/>
      <c r="B27" s="9"/>
      <c r="C27" s="9"/>
      <c r="D27" s="9"/>
      <c r="E27" s="9"/>
      <c r="F27" s="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x14ac:dyDescent="0.2">
      <c r="A28" s="22"/>
      <c r="B28" s="22"/>
      <c r="C28" s="22"/>
      <c r="D28" s="22"/>
      <c r="E28" s="22"/>
      <c r="F28" s="22"/>
      <c r="G28" s="19"/>
      <c r="H28" s="19"/>
      <c r="I28" s="19"/>
      <c r="J28" s="19"/>
      <c r="K28" s="19"/>
      <c r="L28" s="19"/>
      <c r="M28" s="19"/>
      <c r="N28" s="19"/>
      <c r="O28" s="19"/>
      <c r="P28" s="19"/>
    </row>
  </sheetData>
  <mergeCells count="42"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  <mergeCell ref="L26:M26"/>
    <mergeCell ref="A16:C16"/>
    <mergeCell ref="F19:F23"/>
    <mergeCell ref="H19:N19"/>
    <mergeCell ref="H20:N20"/>
    <mergeCell ref="H21:N21"/>
    <mergeCell ref="H22:N22"/>
    <mergeCell ref="A17:N17"/>
    <mergeCell ref="A21:E21"/>
    <mergeCell ref="A23:E23"/>
    <mergeCell ref="A19:E19"/>
    <mergeCell ref="O9:P9"/>
    <mergeCell ref="N9:N11"/>
    <mergeCell ref="A14:L15"/>
    <mergeCell ref="A24:E24"/>
    <mergeCell ref="A13:K13"/>
    <mergeCell ref="H23:N23"/>
    <mergeCell ref="C10:D11"/>
    <mergeCell ref="E10:E11"/>
    <mergeCell ref="H9:H11"/>
    <mergeCell ref="I9:I11"/>
    <mergeCell ref="J9:J11"/>
    <mergeCell ref="C9:D9"/>
    <mergeCell ref="E9:G9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11" t="s">
        <v>25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16</v>
      </c>
      <c r="B2" s="110" t="s">
        <v>43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47</v>
      </c>
      <c r="B6" s="110" t="s">
        <v>46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48</v>
      </c>
      <c r="B7" s="110" t="s">
        <v>49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18</v>
      </c>
      <c r="B8" s="110" t="s">
        <v>50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19</v>
      </c>
      <c r="B9" s="110" t="s">
        <v>51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40</v>
      </c>
      <c r="B10" s="110" t="s">
        <v>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26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20</v>
      </c>
      <c r="B12" s="110" t="s">
        <v>21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61</v>
      </c>
      <c r="B13" s="110" t="s">
        <v>22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23</v>
      </c>
      <c r="B14" s="110" t="s">
        <v>52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24</v>
      </c>
      <c r="B15" s="110" t="s">
        <v>53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1" t="s">
        <v>27</v>
      </c>
      <c r="B16" s="112" t="s">
        <v>55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2025-05-12T05:00:21Z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