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S-SRV\redasist\VEŘEJNÉ ZAKÁZKY 2025\VEŘEJNÉ ZAKÁZKY II KATEGORIE 2025\2 VZ CSS II 1 2025 Tonery\KE SCHVÁLENÍ\"/>
    </mc:Choice>
  </mc:AlternateContent>
  <xr:revisionPtr revIDLastSave="0" documentId="13_ncr:1_{B7C81AD4-77E6-4557-BC96-31824369EFAF}" xr6:coauthVersionLast="47" xr6:coauthVersionMax="47" xr10:uidLastSave="{00000000-0000-0000-0000-000000000000}"/>
  <bookViews>
    <workbookView xWindow="-120" yWindow="-120" windowWidth="21840" windowHeight="13020" tabRatio="500" xr2:uid="{00000000-000D-0000-FFFF-FFFF00000000}"/>
  </bookViews>
  <sheets>
    <sheet name="Tiskárny" sheetId="1" r:id="rId1"/>
    <sheet name="Druhy" sheetId="2" r:id="rId2"/>
    <sheet name="Náplně" sheetId="3" r:id="rId3"/>
    <sheet name="Orig" sheetId="4" r:id="rId4"/>
  </sheets>
  <definedNames>
    <definedName name="_xlnm._FilterDatabase" localSheetId="0" hidden="1">Tiskárny!$A$1:$C$25</definedName>
    <definedName name="_xlnm.Print_Titles" localSheetId="0">Tiskárny!$1:$1</definedName>
    <definedName name="Print_Titles_0" localSheetId="0">Tiskárny!$1:$1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8" i="1" l="1"/>
  <c r="L26" i="1"/>
  <c r="J26" i="1"/>
  <c r="H26" i="1"/>
  <c r="F26" i="1"/>
</calcChain>
</file>

<file path=xl/sharedStrings.xml><?xml version="1.0" encoding="utf-8"?>
<sst xmlns="http://schemas.openxmlformats.org/spreadsheetml/2006/main" count="180" uniqueCount="104">
  <si>
    <t>Tiskárna</t>
  </si>
  <si>
    <t>Druh</t>
  </si>
  <si>
    <t>Náplň</t>
  </si>
  <si>
    <t>Originální</t>
  </si>
  <si>
    <t>BK – černá</t>
  </si>
  <si>
    <t>BK – cena Jednotka = 1ks náplně v požadované výtěžnosti</t>
  </si>
  <si>
    <t>C – modrá</t>
  </si>
  <si>
    <t>C – cena  -Jednotka = 1ks náplně v požadované výtěžnosti</t>
  </si>
  <si>
    <t>M – růžová</t>
  </si>
  <si>
    <t>M – cena-Jednotka = 1ks náplně v požadované výtěžnost</t>
  </si>
  <si>
    <t>Y – žlutá</t>
  </si>
  <si>
    <t>Y– cena-Jednotka = 1ks náplně v požadované výtěžnost</t>
  </si>
  <si>
    <t>Brother DCP-L2512D, HL-L2352DW, MFC-L2712DW</t>
  </si>
  <si>
    <t>čb laserová</t>
  </si>
  <si>
    <t>černý toner</t>
  </si>
  <si>
    <t>*</t>
  </si>
  <si>
    <t>TN-2421 (3000 str.)</t>
  </si>
  <si>
    <t>Brother DCP-L2622DW</t>
  </si>
  <si>
    <t>TN2590XL (3000 str.)</t>
  </si>
  <si>
    <t>Brother DCP-T310, T426W</t>
  </si>
  <si>
    <t>barevná inkoustová</t>
  </si>
  <si>
    <t>barevné inkousty</t>
  </si>
  <si>
    <t>orig.</t>
  </si>
  <si>
    <t>BTD60BK (7500 str.)</t>
  </si>
  <si>
    <t>BT5000C (5000 str.)</t>
  </si>
  <si>
    <t>BT5000M (5000 str.)</t>
  </si>
  <si>
    <t>BT5000Y (5000 str.)</t>
  </si>
  <si>
    <t>Brother DCP-T500W</t>
  </si>
  <si>
    <t>BT6000BK (6000 str.)</t>
  </si>
  <si>
    <t>Brother MFC-J2330DW, MFC-J3530DW</t>
  </si>
  <si>
    <t>barevné inkoustové kazety</t>
  </si>
  <si>
    <t>LC3619XLBK (3000 str.)</t>
  </si>
  <si>
    <t>LC3619XLC (1500 str.)</t>
  </si>
  <si>
    <t>LC3619XLM (1500 str.)</t>
  </si>
  <si>
    <t>LC3619XLY (1500 str.)</t>
  </si>
  <si>
    <t>Brother MFC-J6520DW</t>
  </si>
  <si>
    <t>LC129XLBK (2400 str.)</t>
  </si>
  <si>
    <t>LC125XLC (1200 str.)</t>
  </si>
  <si>
    <t>LC125XLM (1200 str.)</t>
  </si>
  <si>
    <t>LC125XLY (1200 str.)</t>
  </si>
  <si>
    <t>Brother DCP-L3550CDW</t>
  </si>
  <si>
    <t>barevná laserová</t>
  </si>
  <si>
    <t>barevné tonery</t>
  </si>
  <si>
    <t>TN-247BK (3000 str.)</t>
  </si>
  <si>
    <t>TN-247C (2300 str.)</t>
  </si>
  <si>
    <t>TN-247M (2300 str.)</t>
  </si>
  <si>
    <t>TN-247Y (2300 str.)</t>
  </si>
  <si>
    <t>Brother PT-P750W</t>
  </si>
  <si>
    <t>štítkovačka</t>
  </si>
  <si>
    <t>páska</t>
  </si>
  <si>
    <t>TZE-251 (24mm/8m)</t>
  </si>
  <si>
    <t>Epson M3170</t>
  </si>
  <si>
    <t>čb inkoustová</t>
  </si>
  <si>
    <t>černý inkoust</t>
  </si>
  <si>
    <t>110 C13T03P14A (120 ml)</t>
  </si>
  <si>
    <t>HP Color LaserJet CP-2025</t>
  </si>
  <si>
    <t>HP304A CC530A (3500 str.)</t>
  </si>
  <si>
    <t>HP304A CC531A (2800 str.)</t>
  </si>
  <si>
    <t>HP304A CC533A (2800 str.)</t>
  </si>
  <si>
    <t>HP304A CC532A (2800 str.)</t>
  </si>
  <si>
    <t>HP Color LaserJet Pro MFP M176n</t>
  </si>
  <si>
    <t>HP130A CF350A (1300 str.)</t>
  </si>
  <si>
    <t>HP130A CF351A (1000 str.)</t>
  </si>
  <si>
    <t>HP130A CF353A (1000 str.)</t>
  </si>
  <si>
    <t>HP130A CF352A (1000 str.)</t>
  </si>
  <si>
    <t>HP LaserJet 1010,1015,1018,1020</t>
  </si>
  <si>
    <t>HP12A Q2612A (2000 str.)</t>
  </si>
  <si>
    <t>HP LaserJet M1132 MFP</t>
  </si>
  <si>
    <t>HP85A CE285A (1600 str.)</t>
  </si>
  <si>
    <t>HP LaserJet M436nda</t>
  </si>
  <si>
    <t>HP56X CF256X (13700 str.)</t>
  </si>
  <si>
    <t>HP LaserJet P1006</t>
  </si>
  <si>
    <t>HP35A CB435A (1500 str.)</t>
  </si>
  <si>
    <t>HP LaserJet P1566</t>
  </si>
  <si>
    <t>HP78A CE278A (2100 str.)</t>
  </si>
  <si>
    <t>HP LaserJet Pro 200 Color MFP M276n(w)</t>
  </si>
  <si>
    <t>HP131X CF210X (2400 str.)</t>
  </si>
  <si>
    <t>HP131A CF211A (1800 str.)</t>
  </si>
  <si>
    <t>HP131A CF213A (1800 str.)</t>
  </si>
  <si>
    <t>HP 131A CF212A (1800str.)</t>
  </si>
  <si>
    <t>Kyocera ECOSYS M2040dn</t>
  </si>
  <si>
    <t>TK-1170 (7200 str.)</t>
  </si>
  <si>
    <t>Lexmark MS410d</t>
  </si>
  <si>
    <t>50F2H00 (5000 str.)</t>
  </si>
  <si>
    <t>OKI MC352</t>
  </si>
  <si>
    <t>44469803 (3500 str.)</t>
  </si>
  <si>
    <t>44469706 (2000 str.)</t>
  </si>
  <si>
    <t>44469705 (2000 str.)</t>
  </si>
  <si>
    <t>44469704 (2000 str.)</t>
  </si>
  <si>
    <t>Samsung SCX-3405(W)</t>
  </si>
  <si>
    <t>MLT-D101S SU696A (1500 str.)</t>
  </si>
  <si>
    <t>Samsung Xpress C467W</t>
  </si>
  <si>
    <t>CLT-K406S SU118A (1500 str.)</t>
  </si>
  <si>
    <t>CLT-C406S ST984A (1000 str.)</t>
  </si>
  <si>
    <t>CLT-M406S SU252A (1000 str.)</t>
  </si>
  <si>
    <t>CLT-Y406S SU462A (1000 str.)</t>
  </si>
  <si>
    <t>Samsung Xpress M2070</t>
  </si>
  <si>
    <t>MLT-D111L (1800 str.)</t>
  </si>
  <si>
    <t>Xerox Versalink B7030 MFP</t>
  </si>
  <si>
    <t>106R03396 (31000 str.)</t>
  </si>
  <si>
    <t>Celkem</t>
  </si>
  <si>
    <t>Celkem bez DPH</t>
  </si>
  <si>
    <t>* u takto označených položek nepožadujeme originální nápň, může být i alternativní ekvivalent se zachováním stejné vytěžnosti jako u originálu</t>
  </si>
  <si>
    <t>Účastník vyplní žluté sloupce, ceny budou uvedeny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</si>
</sst>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&quot; Kč&quot;"/>
  </numFmts>
  <fonts count="7" x14ac:knownFonts="1">
    <font>
      <sz val="11"/>
      <color rgb="FF000000"/>
      <name val="Calibri"/>
      <family val="2"/>
      <charset val="238"/>
    </font>
    <font>
      <b/>
      <sz val="12"/>
      <color rgb="FFFFFFFF"/>
      <name val="Calibri"/>
      <family val="2"/>
      <charset val="238"/>
    </font>
    <font>
      <b/>
      <sz val="9"/>
      <color rgb="FFFFFFFF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7C7C7C"/>
        <bgColor rgb="FF808080"/>
      </patternFill>
    </fill>
    <fill>
      <patternFill patternType="solid">
        <fgColor rgb="FFB2B2B2"/>
        <bgColor rgb="FFB4C7DC"/>
      </patternFill>
    </fill>
    <fill>
      <patternFill patternType="solid">
        <fgColor theme="8" tint="0.39997558519241921"/>
        <bgColor rgb="FFCCCC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2" xfId="0" applyBorder="1"/>
    <xf numFmtId="164" fontId="0" fillId="3" borderId="0" xfId="0" applyNumberFormat="1" applyFill="1" applyAlignment="1">
      <alignment horizontal="left" vertical="center"/>
    </xf>
    <xf numFmtId="0" fontId="0" fillId="4" borderId="0" xfId="0" applyFill="1" applyAlignment="1">
      <alignment horizontal="right" vertical="center" indent="2"/>
    </xf>
    <xf numFmtId="0" fontId="0" fillId="5" borderId="0" xfId="0" applyFill="1" applyAlignment="1">
      <alignment horizontal="left" vertical="center"/>
    </xf>
    <xf numFmtId="0" fontId="3" fillId="6" borderId="0" xfId="0" applyFont="1" applyFill="1" applyAlignment="1">
      <alignment horizontal="right" vertical="center"/>
    </xf>
    <xf numFmtId="0" fontId="4" fillId="0" borderId="0" xfId="0" applyFont="1"/>
    <xf numFmtId="0" fontId="0" fillId="7" borderId="3" xfId="0" applyFill="1" applyBorder="1" applyAlignment="1">
      <alignment horizontal="center" vertical="center"/>
    </xf>
    <xf numFmtId="0" fontId="0" fillId="7" borderId="3" xfId="0" applyFill="1" applyBorder="1" applyAlignment="1">
      <alignment horizontal="left" vertical="center"/>
    </xf>
    <xf numFmtId="0" fontId="0" fillId="7" borderId="3" xfId="0" applyFill="1" applyBorder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left" vertical="center"/>
    </xf>
    <xf numFmtId="0" fontId="0" fillId="3" borderId="0" xfId="0" applyFill="1" applyAlignment="1">
      <alignment horizontal="right" vertical="center"/>
    </xf>
    <xf numFmtId="7" fontId="0" fillId="4" borderId="0" xfId="0" applyNumberFormat="1" applyFill="1" applyAlignment="1">
      <alignment horizontal="left" vertical="center"/>
    </xf>
    <xf numFmtId="7" fontId="3" fillId="6" borderId="0" xfId="0" applyNumberFormat="1" applyFont="1" applyFill="1" applyAlignment="1">
      <alignment horizontal="left" vertical="center"/>
    </xf>
    <xf numFmtId="7" fontId="0" fillId="5" borderId="0" xfId="0" applyNumberFormat="1" applyFill="1" applyAlignment="1">
      <alignment horizontal="right" vertical="center"/>
    </xf>
    <xf numFmtId="0" fontId="0" fillId="0" borderId="3" xfId="0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C7C7C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FF66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topLeftCell="C1" zoomScaleNormal="100" workbookViewId="0">
      <selection activeCell="L24" sqref="L24:L25"/>
    </sheetView>
  </sheetViews>
  <sheetFormatPr defaultRowHeight="15" x14ac:dyDescent="0.25"/>
  <cols>
    <col min="1" max="1" width="45.140625" customWidth="1"/>
    <col min="2" max="2" width="18.5703125" customWidth="1"/>
    <col min="3" max="3" width="25.140625" customWidth="1"/>
    <col min="4" max="4" width="10.5703125" style="1" customWidth="1"/>
    <col min="5" max="5" width="27.28515625" style="2" customWidth="1"/>
    <col min="6" max="6" width="9.85546875" style="3" customWidth="1"/>
    <col min="7" max="7" width="26.28515625" style="2" customWidth="1"/>
    <col min="8" max="8" width="10" style="2" customWidth="1"/>
    <col min="9" max="9" width="27.140625" style="2" customWidth="1"/>
    <col min="10" max="10" width="9.85546875" style="2" customWidth="1"/>
    <col min="11" max="11" width="26.42578125" style="2" customWidth="1"/>
    <col min="12" max="12" width="9.7109375" style="2" customWidth="1"/>
    <col min="13" max="1019" width="8.7109375" customWidth="1"/>
  </cols>
  <sheetData>
    <row r="1" spans="1:12" ht="72" x14ac:dyDescent="0.25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6" t="s">
        <v>6</v>
      </c>
      <c r="H1" s="8" t="s">
        <v>7</v>
      </c>
      <c r="I1" s="6" t="s">
        <v>8</v>
      </c>
      <c r="J1" s="8" t="s">
        <v>9</v>
      </c>
      <c r="K1" s="6" t="s">
        <v>10</v>
      </c>
      <c r="L1" s="8" t="s">
        <v>11</v>
      </c>
    </row>
    <row r="2" spans="1:12" x14ac:dyDescent="0.25">
      <c r="A2" s="9" t="s">
        <v>12</v>
      </c>
      <c r="B2" s="9" t="s">
        <v>13</v>
      </c>
      <c r="C2" s="9" t="s">
        <v>14</v>
      </c>
      <c r="D2" s="1" t="s">
        <v>15</v>
      </c>
      <c r="E2" s="2" t="s">
        <v>16</v>
      </c>
      <c r="F2" s="17"/>
      <c r="H2" s="26"/>
      <c r="J2" s="26"/>
      <c r="L2" s="26"/>
    </row>
    <row r="3" spans="1:12" x14ac:dyDescent="0.25">
      <c r="A3" s="9" t="s">
        <v>17</v>
      </c>
      <c r="B3" s="9" t="s">
        <v>13</v>
      </c>
      <c r="C3" s="9" t="s">
        <v>14</v>
      </c>
      <c r="D3" s="1" t="s">
        <v>15</v>
      </c>
      <c r="E3" s="2" t="s">
        <v>18</v>
      </c>
      <c r="F3" s="17"/>
      <c r="H3" s="26"/>
      <c r="J3" s="26"/>
      <c r="L3" s="26"/>
    </row>
    <row r="4" spans="1:12" x14ac:dyDescent="0.25">
      <c r="A4" s="9" t="s">
        <v>19</v>
      </c>
      <c r="B4" s="9" t="s">
        <v>20</v>
      </c>
      <c r="C4" s="9" t="s">
        <v>21</v>
      </c>
      <c r="D4" s="1" t="s">
        <v>22</v>
      </c>
      <c r="E4" s="2" t="s">
        <v>23</v>
      </c>
      <c r="F4" s="17"/>
      <c r="G4" s="2" t="s">
        <v>24</v>
      </c>
      <c r="H4" s="18"/>
      <c r="I4" s="2" t="s">
        <v>25</v>
      </c>
      <c r="J4" s="18"/>
      <c r="K4" s="2" t="s">
        <v>26</v>
      </c>
      <c r="L4" s="18"/>
    </row>
    <row r="5" spans="1:12" x14ac:dyDescent="0.25">
      <c r="A5" s="9" t="s">
        <v>27</v>
      </c>
      <c r="B5" s="9" t="s">
        <v>20</v>
      </c>
      <c r="C5" s="9" t="s">
        <v>21</v>
      </c>
      <c r="D5" s="1" t="s">
        <v>22</v>
      </c>
      <c r="E5" s="2" t="s">
        <v>28</v>
      </c>
      <c r="F5" s="17"/>
      <c r="G5" s="2" t="s">
        <v>24</v>
      </c>
      <c r="H5" s="18"/>
      <c r="I5" s="2" t="s">
        <v>25</v>
      </c>
      <c r="J5" s="18"/>
      <c r="K5" s="2" t="s">
        <v>26</v>
      </c>
      <c r="L5" s="18"/>
    </row>
    <row r="6" spans="1:12" x14ac:dyDescent="0.25">
      <c r="A6" s="9" t="s">
        <v>29</v>
      </c>
      <c r="B6" s="9" t="s">
        <v>20</v>
      </c>
      <c r="C6" s="9" t="s">
        <v>30</v>
      </c>
      <c r="D6" s="1" t="s">
        <v>22</v>
      </c>
      <c r="E6" s="10" t="s">
        <v>31</v>
      </c>
      <c r="F6" s="17"/>
      <c r="G6" s="10" t="s">
        <v>32</v>
      </c>
      <c r="H6" s="19"/>
      <c r="I6" s="10" t="s">
        <v>33</v>
      </c>
      <c r="J6" s="19"/>
      <c r="K6" s="10" t="s">
        <v>34</v>
      </c>
      <c r="L6" s="19"/>
    </row>
    <row r="7" spans="1:12" x14ac:dyDescent="0.25">
      <c r="A7" s="9" t="s">
        <v>35</v>
      </c>
      <c r="B7" s="9" t="s">
        <v>20</v>
      </c>
      <c r="C7" s="9" t="s">
        <v>30</v>
      </c>
      <c r="D7" s="1" t="s">
        <v>22</v>
      </c>
      <c r="E7" s="2" t="s">
        <v>36</v>
      </c>
      <c r="F7" s="17"/>
      <c r="G7" s="2" t="s">
        <v>37</v>
      </c>
      <c r="H7" s="18"/>
      <c r="I7" s="2" t="s">
        <v>38</v>
      </c>
      <c r="J7" s="18"/>
      <c r="K7" s="2" t="s">
        <v>39</v>
      </c>
      <c r="L7" s="18"/>
    </row>
    <row r="8" spans="1:12" x14ac:dyDescent="0.25">
      <c r="A8" s="9" t="s">
        <v>40</v>
      </c>
      <c r="B8" s="9" t="s">
        <v>41</v>
      </c>
      <c r="C8" s="9" t="s">
        <v>42</v>
      </c>
      <c r="D8" s="1" t="s">
        <v>15</v>
      </c>
      <c r="E8" s="2" t="s">
        <v>43</v>
      </c>
      <c r="F8" s="17"/>
      <c r="G8" s="2" t="s">
        <v>44</v>
      </c>
      <c r="H8" s="18"/>
      <c r="I8" s="2" t="s">
        <v>45</v>
      </c>
      <c r="J8" s="18"/>
      <c r="K8" s="2" t="s">
        <v>46</v>
      </c>
      <c r="L8" s="18"/>
    </row>
    <row r="9" spans="1:12" x14ac:dyDescent="0.25">
      <c r="A9" s="9" t="s">
        <v>47</v>
      </c>
      <c r="B9" s="9" t="s">
        <v>48</v>
      </c>
      <c r="C9" s="9" t="s">
        <v>49</v>
      </c>
      <c r="D9" s="1" t="s">
        <v>22</v>
      </c>
      <c r="E9" s="2" t="s">
        <v>50</v>
      </c>
      <c r="F9" s="17"/>
      <c r="H9" s="26"/>
      <c r="J9" s="26"/>
      <c r="L9" s="26"/>
    </row>
    <row r="10" spans="1:12" x14ac:dyDescent="0.25">
      <c r="A10" s="9" t="s">
        <v>51</v>
      </c>
      <c r="B10" s="9" t="s">
        <v>52</v>
      </c>
      <c r="C10" s="9" t="s">
        <v>53</v>
      </c>
      <c r="D10" s="1" t="s">
        <v>22</v>
      </c>
      <c r="E10" s="2" t="s">
        <v>54</v>
      </c>
      <c r="F10" s="17"/>
      <c r="H10" s="26"/>
      <c r="J10" s="26"/>
      <c r="L10" s="26"/>
    </row>
    <row r="11" spans="1:12" x14ac:dyDescent="0.25">
      <c r="A11" s="9" t="s">
        <v>55</v>
      </c>
      <c r="B11" s="9" t="s">
        <v>41</v>
      </c>
      <c r="C11" s="9" t="s">
        <v>42</v>
      </c>
      <c r="D11" s="1" t="s">
        <v>15</v>
      </c>
      <c r="E11" s="2" t="s">
        <v>56</v>
      </c>
      <c r="F11" s="17"/>
      <c r="G11" s="2" t="s">
        <v>57</v>
      </c>
      <c r="H11" s="18"/>
      <c r="I11" s="2" t="s">
        <v>58</v>
      </c>
      <c r="J11" s="18"/>
      <c r="K11" s="2" t="s">
        <v>59</v>
      </c>
      <c r="L11" s="18"/>
    </row>
    <row r="12" spans="1:12" x14ac:dyDescent="0.25">
      <c r="A12" s="9" t="s">
        <v>60</v>
      </c>
      <c r="B12" s="9" t="s">
        <v>41</v>
      </c>
      <c r="C12" s="9" t="s">
        <v>42</v>
      </c>
      <c r="D12" s="1" t="s">
        <v>15</v>
      </c>
      <c r="E12" s="2" t="s">
        <v>61</v>
      </c>
      <c r="F12" s="17"/>
      <c r="G12" s="2" t="s">
        <v>62</v>
      </c>
      <c r="H12" s="18"/>
      <c r="I12" s="2" t="s">
        <v>63</v>
      </c>
      <c r="J12" s="18"/>
      <c r="K12" s="2" t="s">
        <v>64</v>
      </c>
      <c r="L12" s="18"/>
    </row>
    <row r="13" spans="1:12" x14ac:dyDescent="0.25">
      <c r="A13" s="9" t="s">
        <v>65</v>
      </c>
      <c r="B13" s="9" t="s">
        <v>13</v>
      </c>
      <c r="C13" s="9" t="s">
        <v>14</v>
      </c>
      <c r="D13" s="1" t="s">
        <v>15</v>
      </c>
      <c r="E13" s="2" t="s">
        <v>66</v>
      </c>
      <c r="F13" s="17"/>
      <c r="H13" s="26"/>
      <c r="J13" s="26"/>
      <c r="L13" s="26"/>
    </row>
    <row r="14" spans="1:12" x14ac:dyDescent="0.25">
      <c r="A14" s="9" t="s">
        <v>67</v>
      </c>
      <c r="B14" s="9" t="s">
        <v>13</v>
      </c>
      <c r="C14" s="9" t="s">
        <v>14</v>
      </c>
      <c r="D14" s="1" t="s">
        <v>15</v>
      </c>
      <c r="E14" s="2" t="s">
        <v>68</v>
      </c>
      <c r="F14" s="17"/>
      <c r="H14" s="26"/>
      <c r="J14" s="26"/>
      <c r="L14" s="26"/>
    </row>
    <row r="15" spans="1:12" x14ac:dyDescent="0.25">
      <c r="A15" s="9" t="s">
        <v>69</v>
      </c>
      <c r="B15" s="9" t="s">
        <v>13</v>
      </c>
      <c r="C15" s="9" t="s">
        <v>14</v>
      </c>
      <c r="D15" s="1" t="s">
        <v>22</v>
      </c>
      <c r="E15" s="2" t="s">
        <v>70</v>
      </c>
      <c r="F15" s="17"/>
      <c r="H15" s="26"/>
      <c r="J15" s="26"/>
      <c r="L15" s="26"/>
    </row>
    <row r="16" spans="1:12" x14ac:dyDescent="0.25">
      <c r="A16" s="9" t="s">
        <v>71</v>
      </c>
      <c r="B16" s="9" t="s">
        <v>13</v>
      </c>
      <c r="C16" s="9" t="s">
        <v>14</v>
      </c>
      <c r="D16" s="1" t="s">
        <v>15</v>
      </c>
      <c r="E16" s="2" t="s">
        <v>72</v>
      </c>
      <c r="F16" s="17"/>
      <c r="H16" s="26"/>
      <c r="J16" s="26"/>
      <c r="L16" s="26"/>
    </row>
    <row r="17" spans="1:12" x14ac:dyDescent="0.25">
      <c r="A17" s="9" t="s">
        <v>73</v>
      </c>
      <c r="B17" s="9" t="s">
        <v>13</v>
      </c>
      <c r="C17" s="9" t="s">
        <v>14</v>
      </c>
      <c r="D17" s="1" t="s">
        <v>15</v>
      </c>
      <c r="E17" s="2" t="s">
        <v>74</v>
      </c>
      <c r="F17" s="17"/>
      <c r="H17" s="26"/>
      <c r="J17" s="26"/>
      <c r="L17" s="26"/>
    </row>
    <row r="18" spans="1:12" x14ac:dyDescent="0.25">
      <c r="A18" s="9" t="s">
        <v>75</v>
      </c>
      <c r="B18" s="9" t="s">
        <v>41</v>
      </c>
      <c r="C18" s="9" t="s">
        <v>42</v>
      </c>
      <c r="D18" s="1" t="s">
        <v>15</v>
      </c>
      <c r="E18" s="2" t="s">
        <v>76</v>
      </c>
      <c r="F18" s="17"/>
      <c r="G18" s="2" t="s">
        <v>77</v>
      </c>
      <c r="H18" s="18"/>
      <c r="I18" s="2" t="s">
        <v>78</v>
      </c>
      <c r="J18" s="18"/>
      <c r="K18" s="2" t="s">
        <v>79</v>
      </c>
      <c r="L18" s="18"/>
    </row>
    <row r="19" spans="1:12" x14ac:dyDescent="0.25">
      <c r="A19" s="9" t="s">
        <v>80</v>
      </c>
      <c r="B19" s="9" t="s">
        <v>13</v>
      </c>
      <c r="C19" s="9" t="s">
        <v>14</v>
      </c>
      <c r="D19" s="1" t="s">
        <v>15</v>
      </c>
      <c r="E19" s="2" t="s">
        <v>81</v>
      </c>
      <c r="F19" s="17"/>
      <c r="H19" s="26"/>
      <c r="J19" s="26"/>
      <c r="L19" s="26"/>
    </row>
    <row r="20" spans="1:12" x14ac:dyDescent="0.25">
      <c r="A20" s="9" t="s">
        <v>82</v>
      </c>
      <c r="B20" s="9" t="s">
        <v>13</v>
      </c>
      <c r="C20" s="9" t="s">
        <v>14</v>
      </c>
      <c r="D20" s="1" t="s">
        <v>15</v>
      </c>
      <c r="E20" s="2" t="s">
        <v>83</v>
      </c>
      <c r="F20" s="17"/>
      <c r="H20" s="26"/>
      <c r="J20" s="26"/>
      <c r="L20" s="26"/>
    </row>
    <row r="21" spans="1:12" x14ac:dyDescent="0.25">
      <c r="A21" s="9" t="s">
        <v>84</v>
      </c>
      <c r="B21" s="9" t="s">
        <v>41</v>
      </c>
      <c r="C21" s="9" t="s">
        <v>42</v>
      </c>
      <c r="D21" s="1" t="s">
        <v>15</v>
      </c>
      <c r="E21" s="2" t="s">
        <v>85</v>
      </c>
      <c r="F21" s="17"/>
      <c r="G21" s="2" t="s">
        <v>86</v>
      </c>
      <c r="H21" s="18"/>
      <c r="I21" s="2" t="s">
        <v>87</v>
      </c>
      <c r="J21" s="18"/>
      <c r="K21" s="2" t="s">
        <v>88</v>
      </c>
      <c r="L21" s="18"/>
    </row>
    <row r="22" spans="1:12" x14ac:dyDescent="0.25">
      <c r="A22" s="9" t="s">
        <v>89</v>
      </c>
      <c r="B22" s="9" t="s">
        <v>13</v>
      </c>
      <c r="C22" s="9" t="s">
        <v>14</v>
      </c>
      <c r="D22" s="1" t="s">
        <v>15</v>
      </c>
      <c r="E22" s="2" t="s">
        <v>90</v>
      </c>
      <c r="F22" s="17"/>
      <c r="H22" s="26"/>
      <c r="J22" s="26"/>
      <c r="L22" s="26"/>
    </row>
    <row r="23" spans="1:12" x14ac:dyDescent="0.25">
      <c r="A23" s="9" t="s">
        <v>91</v>
      </c>
      <c r="B23" s="9" t="s">
        <v>41</v>
      </c>
      <c r="C23" s="9" t="s">
        <v>42</v>
      </c>
      <c r="D23" s="1" t="s">
        <v>15</v>
      </c>
      <c r="E23" s="2" t="s">
        <v>92</v>
      </c>
      <c r="F23" s="17"/>
      <c r="G23" s="2" t="s">
        <v>93</v>
      </c>
      <c r="H23" s="18"/>
      <c r="I23" s="2" t="s">
        <v>94</v>
      </c>
      <c r="J23" s="18"/>
      <c r="K23" s="2" t="s">
        <v>95</v>
      </c>
      <c r="L23" s="18"/>
    </row>
    <row r="24" spans="1:12" x14ac:dyDescent="0.25">
      <c r="A24" s="9" t="s">
        <v>96</v>
      </c>
      <c r="B24" s="9" t="s">
        <v>13</v>
      </c>
      <c r="C24" s="9" t="s">
        <v>14</v>
      </c>
      <c r="D24" s="1" t="s">
        <v>15</v>
      </c>
      <c r="E24" s="2" t="s">
        <v>97</v>
      </c>
      <c r="F24" s="17"/>
      <c r="H24" s="26"/>
      <c r="J24" s="26"/>
      <c r="L24" s="26"/>
    </row>
    <row r="25" spans="1:12" x14ac:dyDescent="0.25">
      <c r="A25" s="11" t="s">
        <v>98</v>
      </c>
      <c r="B25" s="11" t="s">
        <v>13</v>
      </c>
      <c r="C25" s="11" t="s">
        <v>14</v>
      </c>
      <c r="D25" s="1" t="s">
        <v>22</v>
      </c>
      <c r="E25" s="2" t="s">
        <v>99</v>
      </c>
      <c r="F25" s="17"/>
      <c r="H25" s="26"/>
      <c r="J25" s="26"/>
      <c r="L25" s="26"/>
    </row>
    <row r="26" spans="1:12" x14ac:dyDescent="0.25">
      <c r="E26" s="22" t="s">
        <v>100</v>
      </c>
      <c r="F26" s="12">
        <f>SUM(F2:F25)</f>
        <v>0</v>
      </c>
      <c r="G26" s="13" t="s">
        <v>100</v>
      </c>
      <c r="H26" s="23">
        <f>SUM(H2:H25)</f>
        <v>0</v>
      </c>
      <c r="I26" s="15" t="s">
        <v>100</v>
      </c>
      <c r="J26" s="24">
        <f>SUM(J2:J25)</f>
        <v>0</v>
      </c>
      <c r="K26" s="14" t="s">
        <v>100</v>
      </c>
      <c r="L26" s="25">
        <f>SUM(L2:L25)</f>
        <v>0</v>
      </c>
    </row>
    <row r="27" spans="1:12" x14ac:dyDescent="0.25">
      <c r="A27" s="16" t="s">
        <v>102</v>
      </c>
      <c r="F27"/>
    </row>
    <row r="28" spans="1:12" x14ac:dyDescent="0.25">
      <c r="A28" s="20" t="s">
        <v>103</v>
      </c>
      <c r="K28" s="21" t="s">
        <v>101</v>
      </c>
      <c r="L28" s="3">
        <f>SUM(F26,H26,J26,L26)</f>
        <v>0</v>
      </c>
    </row>
  </sheetData>
  <autoFilter ref="A1:C25" xr:uid="{00000000-0009-0000-0000-000000000000}"/>
  <pageMargins left="0.70833333333333304" right="0.70833333333333304" top="0.78749999999999998" bottom="0.78749999999999998" header="0.51180555555555496" footer="0.51180555555555496"/>
  <pageSetup paperSize="9" firstPageNumber="0"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Druhy!$A$1:$A$4</xm:f>
          </x14:formula1>
          <x14:formula2>
            <xm:f>0</xm:f>
          </x14:formula2>
          <xm:sqref>B2:B8 B10:B25</xm:sqref>
        </x14:dataValidation>
        <x14:dataValidation type="list" allowBlank="1" showInputMessage="1" showErrorMessage="1" xr:uid="{00000000-0002-0000-0000-000001000000}">
          <x14:formula1>
            <xm:f>Náplně!$A$1:$A$5</xm:f>
          </x14:formula1>
          <x14:formula2>
            <xm:f>0</xm:f>
          </x14:formula2>
          <xm:sqref>C2:C8 C10:C25</xm:sqref>
        </x14:dataValidation>
        <x14:dataValidation type="list" allowBlank="1" showInputMessage="1" showErrorMessage="1" xr:uid="{00000000-0002-0000-0000-000002000000}">
          <x14:formula1>
            <xm:f>Druhy!$A$1:$A$5</xm:f>
          </x14:formula1>
          <x14:formula2>
            <xm:f>0</xm:f>
          </x14:formula2>
          <xm:sqref>B9</xm:sqref>
        </x14:dataValidation>
        <x14:dataValidation type="list" allowBlank="1" showInputMessage="1" showErrorMessage="1" xr:uid="{00000000-0002-0000-0000-000003000000}">
          <x14:formula1>
            <xm:f>Náplně!$A$1:$A$6</xm:f>
          </x14:formula1>
          <x14:formula2>
            <xm:f>0</xm:f>
          </x14:formula2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zoomScaleNormal="100" workbookViewId="0">
      <selection activeCell="A6" sqref="A6"/>
    </sheetView>
  </sheetViews>
  <sheetFormatPr defaultRowHeight="15" x14ac:dyDescent="0.25"/>
  <cols>
    <col min="1" max="1" width="18.5703125" customWidth="1"/>
    <col min="2" max="1025" width="8.7109375" customWidth="1"/>
  </cols>
  <sheetData>
    <row r="1" spans="1:1" x14ac:dyDescent="0.25">
      <c r="A1" t="s">
        <v>13</v>
      </c>
    </row>
    <row r="2" spans="1:1" x14ac:dyDescent="0.25">
      <c r="A2" t="s">
        <v>41</v>
      </c>
    </row>
    <row r="3" spans="1:1" x14ac:dyDescent="0.25">
      <c r="A3" t="s">
        <v>52</v>
      </c>
    </row>
    <row r="4" spans="1:1" x14ac:dyDescent="0.25">
      <c r="A4" t="s">
        <v>20</v>
      </c>
    </row>
    <row r="5" spans="1:1" x14ac:dyDescent="0.25">
      <c r="A5" t="s">
        <v>48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zoomScaleNormal="100" workbookViewId="0">
      <selection activeCell="A6" sqref="A6"/>
    </sheetView>
  </sheetViews>
  <sheetFormatPr defaultRowHeight="15" x14ac:dyDescent="0.25"/>
  <cols>
    <col min="1" max="1" width="25.140625" customWidth="1"/>
    <col min="2" max="1025" width="8.7109375" customWidth="1"/>
  </cols>
  <sheetData>
    <row r="1" spans="1:1" x14ac:dyDescent="0.25">
      <c r="A1" t="s">
        <v>14</v>
      </c>
    </row>
    <row r="2" spans="1:1" x14ac:dyDescent="0.25">
      <c r="A2" t="s">
        <v>42</v>
      </c>
    </row>
    <row r="3" spans="1:1" x14ac:dyDescent="0.25">
      <c r="A3" t="s">
        <v>53</v>
      </c>
    </row>
    <row r="4" spans="1:1" x14ac:dyDescent="0.25">
      <c r="A4" t="s">
        <v>21</v>
      </c>
    </row>
    <row r="5" spans="1:1" x14ac:dyDescent="0.25">
      <c r="A5" t="s">
        <v>30</v>
      </c>
    </row>
    <row r="6" spans="1:1" x14ac:dyDescent="0.25">
      <c r="A6" t="s">
        <v>49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Tiskárny</vt:lpstr>
      <vt:lpstr>Druhy</vt:lpstr>
      <vt:lpstr>Náplně</vt:lpstr>
      <vt:lpstr>Orig</vt:lpstr>
      <vt:lpstr>Tiskárny!Názvy_tisku</vt:lpstr>
      <vt:lpstr>Tiskárny!Print_Titles_0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 Maar</dc:creator>
  <dc:description/>
  <cp:lastModifiedBy>Jarmila Houzarová</cp:lastModifiedBy>
  <cp:revision>5</cp:revision>
  <cp:lastPrinted>2022-11-01T09:34:09Z</cp:lastPrinted>
  <dcterms:created xsi:type="dcterms:W3CDTF">2022-08-23T10:51:44Z</dcterms:created>
  <dcterms:modified xsi:type="dcterms:W3CDTF">2025-05-12T12:26:47Z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