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62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návrh'!$A$8:$J$35</definedName>
  </definedNames>
  <calcPr calcId="152511"/>
</workbook>
</file>

<file path=xl/calcChain.xml><?xml version="1.0" encoding="utf-8"?>
<calcChain xmlns="http://schemas.openxmlformats.org/spreadsheetml/2006/main">
  <c r="I35" i="4" l="1"/>
  <c r="J35" i="4"/>
  <c r="J10" i="4" l="1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J9" i="4" l="1"/>
  <c r="I9" i="4" l="1"/>
</calcChain>
</file>

<file path=xl/sharedStrings.xml><?xml version="1.0" encoding="utf-8"?>
<sst xmlns="http://schemas.openxmlformats.org/spreadsheetml/2006/main" count="120" uniqueCount="66">
  <si>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</si>
  <si>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</si>
  <si>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</si>
  <si>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</si>
  <si>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</si>
  <si>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</si>
  <si>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</si>
  <si>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</si>
  <si>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4.2.7.</t>
  </si>
  <si>
    <t>Hlboké prekopávanie a okopávanie, planírovanie, kyprenie a pletie záhonov semenáčikov a sadeníc v lesných škôlkach. Obsluha a konštrukcia závlah.</t>
  </si>
  <si>
    <t>Číslo</t>
  </si>
  <si>
    <t>Pestovateľský výkon (pracovná činnosť a druh práce)</t>
  </si>
  <si>
    <t xml:space="preserve">Tarifná trieda 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</si>
  <si>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</si>
  <si>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</si>
  <si>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</si>
  <si>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</si>
  <si>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</si>
  <si>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 xml:space="preserve">VYPĹŇA </t>
  </si>
  <si>
    <t>UCHÁDZAČ</t>
  </si>
  <si>
    <t>4.2.1.</t>
  </si>
  <si>
    <t>Ručné práce v škôlkarstve ( napr. vykladanie, ukladanie alebo rozhadzovanie kompostu, maštaľného hnoja, priemyselných hnojív, presuny substrátu a pod.).</t>
  </si>
  <si>
    <t>Rekonštrukcia oplotenia školničných plôch, montáž, demontáž oplotkov</t>
  </si>
  <si>
    <t>VK - montáž a demontáž tienidiel po výseve</t>
  </si>
  <si>
    <t>Prekopávanie PEK do 15 cm</t>
  </si>
  <si>
    <t>4.2.2.</t>
  </si>
  <si>
    <t>Ručná príprava pôdy pri zakladaní alebo prevádzke lesných škôlok, napr. rigolovanie, rýľovanie, úprava záhonov, chodníkov, priekop a pod..</t>
  </si>
  <si>
    <t>Úprava pôdy pred výsevom (napr. výmena substrátu s vyvozením a navozením)</t>
  </si>
  <si>
    <t>Ručná úprava záhonov, chodníkov, skladovacích priestorov na sadenice</t>
  </si>
  <si>
    <t>Asanácia pracovísk po vyzdvihovaní sadeníc, zber skál</t>
  </si>
  <si>
    <t>Pletie 1 ročných semenáčikov -stredné zaburinenie</t>
  </si>
  <si>
    <t>1 ár</t>
  </si>
  <si>
    <t>1 hod</t>
  </si>
  <si>
    <t>4.2.8.</t>
  </si>
  <si>
    <t>Výroba obaľovaných sadeníc, obsluha plničky substrátov a rozbaľovačky substrátov (plnenie kaziet, ošetrovanie, pletie).</t>
  </si>
  <si>
    <t>Výber naklíčených semien listnáčov</t>
  </si>
  <si>
    <t>Prevoz kk na Deste</t>
  </si>
  <si>
    <t>Sejba semien listnatých drevín do sadbovačov ručne</t>
  </si>
  <si>
    <t>1000 ks</t>
  </si>
  <si>
    <t>pletie KK vytrhávaním</t>
  </si>
  <si>
    <t>4.2.9.</t>
  </si>
  <si>
    <t>Vyzdvihovanie semenáčikov, triedenie, úprava, zakladanie a uskladnenie, prípadne expedícia semenáčikov. </t>
  </si>
  <si>
    <t>vyzdvihovanie semenáčikov na výsadbu</t>
  </si>
  <si>
    <t xml:space="preserve">vyzdvihovanie ihličnatých semenáčikov na dopestovanie (škôlkovanie) </t>
  </si>
  <si>
    <t>4.2.11.</t>
  </si>
  <si>
    <t xml:space="preserve">Samostatná obsluha (operátor) starších typov prídavných zariadení používaných v škôlkárstve, napr. škôlkovací stroj HARI. </t>
  </si>
  <si>
    <t>škôlkovanie škôlkovacím strojom Egedal</t>
  </si>
  <si>
    <t>4.2.12.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</si>
  <si>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</si>
  <si>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>Stavba, montáž a demontáž fóliovníkov, prikurovacích jednotiek a tienidiel</t>
  </si>
  <si>
    <t>4.2.13.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</si>
  <si>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</si>
  <si>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Vyzdvihovanie voľnokorených sadeníc smreka</t>
  </si>
  <si>
    <t>Vyzdvihovanie voľnokorených sadeníc jedle</t>
  </si>
  <si>
    <t>Vyzdvihovanie voľnokorených sadeníc borovice</t>
  </si>
  <si>
    <t xml:space="preserve">Vyzdvihovanie sadeníc bez počítania a triedenia </t>
  </si>
  <si>
    <t>Triedenie sadeníc v hale</t>
  </si>
  <si>
    <t>Manipulácia so sadenicami /ošetrenie koreň. syst., uskladnenie, expedícia/</t>
  </si>
  <si>
    <t xml:space="preserve">namáčanie koreňového systému </t>
  </si>
  <si>
    <t>KK - Vyzdvihovanie krytokorenných sadeníc - ihličnaté</t>
  </si>
  <si>
    <t xml:space="preserve">Vyzdvihovanie obaľovaných sadeníc hospodárskych drevín a manipulácia s nimi pred expedíciou (výber z kaziet, kvalitatívne triedenie a balenie sadeníc, prinesenie a odnesenie na prevážací prostriedok). </t>
  </si>
  <si>
    <t>4.2.18.</t>
  </si>
  <si>
    <t>Samostatná obsluha (operátor) prídavných zariadení, náročných na odborné znalosti a presnosť, napr. škôlkovací stroj Egedal.</t>
  </si>
  <si>
    <t xml:space="preserve">Vodič UKT pri škôlkovaní </t>
  </si>
  <si>
    <t>Názov predmetu zákazky: Pestovateľská činnosť v  škôlkárskom stredisku Jochy</t>
  </si>
  <si>
    <t>Príloha č. 3 k Zmluve o dodaní služieb č. 1/3262/DNS/2020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</si>
</sst>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0" fontId="8" fillId="3" borderId="0" xfId="0" applyFont="1" applyFill="1"/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1" fillId="2" borderId="1" xfId="0" applyNumberFormat="1" applyFont="1" applyFill="1" applyBorder="1"/>
    <xf numFmtId="0" fontId="8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4" fontId="8" fillId="3" borderId="0" xfId="0" applyNumberFormat="1" applyFont="1" applyFill="1"/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4" fontId="8" fillId="0" borderId="0" xfId="0" applyNumberFormat="1" applyFont="1" applyFill="1"/>
    <xf numFmtId="0" fontId="8" fillId="0" borderId="0" xfId="0" applyFont="1" applyFill="1"/>
    <xf numFmtId="4" fontId="11" fillId="0" borderId="1" xfId="0" applyNumberFormat="1" applyFont="1" applyFill="1" applyBorder="1"/>
    <xf numFmtId="0" fontId="8" fillId="3" borderId="5" xfId="0" applyFont="1" applyFill="1" applyBorder="1"/>
    <xf numFmtId="0" fontId="8" fillId="0" borderId="5" xfId="0" applyFont="1" applyBorder="1" applyAlignment="1">
      <alignment wrapText="1"/>
    </xf>
    <xf numFmtId="0" fontId="8" fillId="0" borderId="5" xfId="0" applyFont="1" applyFill="1" applyBorder="1"/>
    <xf numFmtId="4" fontId="8" fillId="0" borderId="5" xfId="0" applyNumberFormat="1" applyFont="1" applyBorder="1"/>
    <xf numFmtId="0" fontId="12" fillId="0" borderId="4" xfId="0" applyFont="1" applyBorder="1" applyAlignment="1">
      <alignment wrapText="1"/>
    </xf>
    <xf numFmtId="0" fontId="4" fillId="0" borderId="2" xfId="1" applyFont="1" applyFill="1" applyBorder="1" applyAlignment="1">
      <alignment horizontal="center"/>
    </xf>
    <xf numFmtId="4" fontId="12" fillId="0" borderId="6" xfId="0" applyNumberFormat="1" applyFont="1" applyFill="1" applyBorder="1"/>
    <xf numFmtId="4" fontId="8" fillId="0" borderId="5" xfId="0" applyNumberFormat="1" applyFont="1" applyFill="1" applyBorder="1"/>
    <xf numFmtId="14" fontId="4" fillId="0" borderId="0" xfId="1" applyNumberFormat="1" applyFont="1" applyFill="1" applyAlignment="1">
      <alignment horizontal="center" wrapText="1"/>
    </xf>
    <xf numFmtId="0" fontId="9" fillId="0" borderId="0" xfId="0" applyFont="1" applyAlignment="1"/>
    <xf numFmtId="0" fontId="2" fillId="2" borderId="0" xfId="1" applyFont="1" applyFill="1" applyAlignment="1">
      <alignment horizontal="center"/>
    </xf>
    <xf numFmtId="4" fontId="5" fillId="2" borderId="1" xfId="0" applyNumberFormat="1" applyFont="1" applyFill="1" applyBorder="1" applyProtection="1">
      <protection locked="0"/>
    </xf>
    <xf numFmtId="0" fontId="5" fillId="5" borderId="1" xfId="0" applyFont="1" applyFill="1" applyBorder="1" applyAlignment="1">
      <alignment horizontal="right"/>
    </xf>
    <xf numFmtId="0" fontId="5" fillId="5" borderId="1" xfId="0" applyFont="1" applyFill="1" applyBorder="1"/>
    <xf numFmtId="4" fontId="5" fillId="5" borderId="1" xfId="0" applyNumberFormat="1" applyFont="1" applyFill="1" applyBorder="1"/>
    <xf numFmtId="0" fontId="13" fillId="0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zoomScale="80" zoomScaleNormal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I36" sqref="I36"/>
    </sheetView>
  </sheetViews>
  <sheetFormatPr defaultColWidth="9.140625" defaultRowHeight="15.75" x14ac:dyDescent="0.25"/>
  <cols>
    <col min="1" max="1" width="10" style="17" customWidth="1"/>
    <col min="2" max="2" width="52" style="22" customWidth="1"/>
    <col min="3" max="3" width="12.7109375" style="18" customWidth="1"/>
    <col min="4" max="4" width="38" style="22" customWidth="1"/>
    <col min="5" max="6" width="13.140625" style="41" customWidth="1"/>
    <col min="7" max="7" width="16.28515625" style="19" customWidth="1"/>
    <col min="8" max="8" width="16.28515625" style="40" customWidth="1"/>
    <col min="9" max="10" width="22.140625" style="40" customWidth="1"/>
    <col min="11" max="11" width="11" style="13" customWidth="1"/>
    <col min="12" max="16384" width="9.140625" style="13"/>
  </cols>
  <sheetData>
    <row r="1" spans="1:10" s="3" customFormat="1" x14ac:dyDescent="0.25">
      <c r="A1" s="35" t="s">
        <v>65</v>
      </c>
      <c r="B1" s="24"/>
      <c r="D1" s="20"/>
      <c r="E1" s="7"/>
      <c r="F1" s="7"/>
      <c r="G1" s="53"/>
    </row>
    <row r="2" spans="1:10" s="3" customFormat="1" x14ac:dyDescent="0.25">
      <c r="B2" s="24"/>
      <c r="D2" s="20"/>
      <c r="E2" s="7"/>
      <c r="F2" s="7"/>
      <c r="G2" s="53" t="s">
        <v>18</v>
      </c>
    </row>
    <row r="3" spans="1:10" s="2" customFormat="1" x14ac:dyDescent="0.25">
      <c r="A3" s="4" t="s">
        <v>64</v>
      </c>
      <c r="B3" s="25"/>
      <c r="C3" s="4"/>
      <c r="D3" s="21"/>
      <c r="E3" s="5"/>
      <c r="F3" s="5"/>
      <c r="G3" s="53" t="s">
        <v>19</v>
      </c>
      <c r="H3" s="3"/>
      <c r="I3" s="3"/>
      <c r="J3" s="3"/>
    </row>
    <row r="4" spans="1:10" s="1" customFormat="1" x14ac:dyDescent="0.25">
      <c r="A4" s="4"/>
      <c r="B4" s="25"/>
      <c r="C4" s="4"/>
      <c r="D4" s="51"/>
      <c r="E4" s="5"/>
      <c r="F4" s="5"/>
      <c r="G4" s="53"/>
      <c r="H4" s="3"/>
      <c r="I4" s="3"/>
      <c r="J4" s="3"/>
    </row>
    <row r="5" spans="1:10" s="2" customFormat="1" x14ac:dyDescent="0.25">
      <c r="A5" s="6"/>
      <c r="B5" s="25"/>
      <c r="C5" s="4"/>
      <c r="D5" s="21"/>
      <c r="E5" s="61"/>
      <c r="F5" s="61"/>
      <c r="G5" s="61"/>
      <c r="H5" s="48"/>
      <c r="I5" s="33"/>
      <c r="J5" s="34"/>
    </row>
    <row r="6" spans="1:10" ht="78.75" x14ac:dyDescent="0.25">
      <c r="A6" s="11" t="s">
        <v>10</v>
      </c>
      <c r="B6" s="11" t="s">
        <v>11</v>
      </c>
      <c r="C6" s="12" t="s">
        <v>12</v>
      </c>
      <c r="D6" s="36" t="s">
        <v>0</v>
      </c>
      <c r="E6" s="27" t="s">
        <v>1</v>
      </c>
      <c r="F6" s="27" t="s">
        <v>3</v>
      </c>
      <c r="G6" s="8" t="s">
        <v>2</v>
      </c>
      <c r="H6" s="28" t="s">
        <v>15</v>
      </c>
      <c r="I6" s="28" t="s">
        <v>4</v>
      </c>
      <c r="J6" s="28" t="s">
        <v>14</v>
      </c>
    </row>
    <row r="7" spans="1:10" x14ac:dyDescent="0.25">
      <c r="A7" s="9">
        <v>4</v>
      </c>
      <c r="B7" s="23" t="s">
        <v>5</v>
      </c>
      <c r="C7" s="10"/>
      <c r="D7" s="37"/>
      <c r="E7" s="39"/>
      <c r="F7" s="39"/>
      <c r="G7" s="26"/>
      <c r="H7" s="42"/>
      <c r="I7" s="42"/>
      <c r="J7" s="42"/>
    </row>
    <row r="8" spans="1:10" x14ac:dyDescent="0.25">
      <c r="A8" s="9" t="s">
        <v>6</v>
      </c>
      <c r="B8" s="23" t="s">
        <v>7</v>
      </c>
      <c r="C8" s="10"/>
      <c r="D8" s="37"/>
      <c r="E8" s="39"/>
      <c r="F8" s="39"/>
      <c r="G8" s="26"/>
      <c r="H8" s="42"/>
      <c r="I8" s="42"/>
      <c r="J8" s="42"/>
    </row>
    <row r="9" spans="1:10" ht="55.5" customHeight="1" x14ac:dyDescent="0.25">
      <c r="A9" s="16" t="s">
        <v>20</v>
      </c>
      <c r="B9" s="11" t="s">
        <v>21</v>
      </c>
      <c r="C9" s="15">
        <v>2</v>
      </c>
      <c r="D9" s="59" t="s">
        <v>22</v>
      </c>
      <c r="E9" s="55" t="s">
        <v>32</v>
      </c>
      <c r="F9" s="56">
        <v>60</v>
      </c>
      <c r="G9" s="54">
        <v>0</v>
      </c>
      <c r="H9" s="57">
        <v>4.6100000000000003</v>
      </c>
      <c r="I9" s="29">
        <f>F9*H9</f>
        <v>276.60000000000002</v>
      </c>
      <c r="J9" s="29">
        <f>F9*G9</f>
        <v>0</v>
      </c>
    </row>
    <row r="10" spans="1:10" ht="55.5" customHeight="1" x14ac:dyDescent="0.25">
      <c r="A10" s="16" t="s">
        <v>20</v>
      </c>
      <c r="B10" s="11" t="s">
        <v>21</v>
      </c>
      <c r="C10" s="15">
        <v>2</v>
      </c>
      <c r="D10" s="38" t="s">
        <v>23</v>
      </c>
      <c r="E10" s="55" t="s">
        <v>32</v>
      </c>
      <c r="F10" s="56">
        <v>200</v>
      </c>
      <c r="G10" s="54">
        <v>0</v>
      </c>
      <c r="H10" s="57">
        <v>4.6100000000000003</v>
      </c>
      <c r="I10" s="29">
        <f t="shared" ref="I10:I33" si="0">F10*H10</f>
        <v>922.00000000000011</v>
      </c>
      <c r="J10" s="29">
        <f t="shared" ref="J10:J33" si="1">F10*G10</f>
        <v>0</v>
      </c>
    </row>
    <row r="11" spans="1:10" ht="55.5" customHeight="1" x14ac:dyDescent="0.25">
      <c r="A11" s="16" t="s">
        <v>8</v>
      </c>
      <c r="B11" s="11" t="s">
        <v>9</v>
      </c>
      <c r="C11" s="15">
        <v>3</v>
      </c>
      <c r="D11" s="58" t="s">
        <v>24</v>
      </c>
      <c r="E11" s="55" t="s">
        <v>31</v>
      </c>
      <c r="F11" s="56">
        <v>12</v>
      </c>
      <c r="G11" s="54">
        <v>0</v>
      </c>
      <c r="H11" s="57">
        <v>76.319999999999993</v>
      </c>
      <c r="I11" s="29">
        <f t="shared" si="0"/>
        <v>915.83999999999992</v>
      </c>
      <c r="J11" s="29">
        <f t="shared" si="1"/>
        <v>0</v>
      </c>
    </row>
    <row r="12" spans="1:10" ht="55.5" customHeight="1" x14ac:dyDescent="0.25">
      <c r="A12" s="16" t="s">
        <v>25</v>
      </c>
      <c r="B12" s="11" t="s">
        <v>26</v>
      </c>
      <c r="C12" s="15">
        <v>2</v>
      </c>
      <c r="D12" s="38" t="s">
        <v>27</v>
      </c>
      <c r="E12" s="55" t="s">
        <v>31</v>
      </c>
      <c r="F12" s="56">
        <v>6</v>
      </c>
      <c r="G12" s="54">
        <v>0</v>
      </c>
      <c r="H12" s="57">
        <v>230.02</v>
      </c>
      <c r="I12" s="29">
        <f t="shared" si="0"/>
        <v>1380.1200000000001</v>
      </c>
      <c r="J12" s="29">
        <f t="shared" si="1"/>
        <v>0</v>
      </c>
    </row>
    <row r="13" spans="1:10" ht="55.5" customHeight="1" x14ac:dyDescent="0.25">
      <c r="A13" s="16" t="s">
        <v>25</v>
      </c>
      <c r="B13" s="11" t="s">
        <v>26</v>
      </c>
      <c r="C13" s="15">
        <v>2</v>
      </c>
      <c r="D13" s="38" t="s">
        <v>28</v>
      </c>
      <c r="E13" s="55" t="s">
        <v>32</v>
      </c>
      <c r="F13" s="56">
        <v>1100</v>
      </c>
      <c r="G13" s="54">
        <v>0</v>
      </c>
      <c r="H13" s="57">
        <v>4.6100000000000003</v>
      </c>
      <c r="I13" s="29">
        <f t="shared" si="0"/>
        <v>5071</v>
      </c>
      <c r="J13" s="29">
        <f t="shared" si="1"/>
        <v>0</v>
      </c>
    </row>
    <row r="14" spans="1:10" ht="55.5" customHeight="1" x14ac:dyDescent="0.25">
      <c r="A14" s="16" t="s">
        <v>25</v>
      </c>
      <c r="B14" s="11" t="s">
        <v>26</v>
      </c>
      <c r="C14" s="15">
        <v>2</v>
      </c>
      <c r="D14" s="38" t="s">
        <v>29</v>
      </c>
      <c r="E14" s="55" t="s">
        <v>32</v>
      </c>
      <c r="F14" s="56">
        <v>950</v>
      </c>
      <c r="G14" s="54">
        <v>0</v>
      </c>
      <c r="H14" s="57">
        <v>4.6100000000000003</v>
      </c>
      <c r="I14" s="29">
        <f t="shared" si="0"/>
        <v>4379.5</v>
      </c>
      <c r="J14" s="29">
        <f t="shared" si="1"/>
        <v>0</v>
      </c>
    </row>
    <row r="15" spans="1:10" ht="55.5" customHeight="1" x14ac:dyDescent="0.25">
      <c r="A15" s="16" t="s">
        <v>8</v>
      </c>
      <c r="B15" s="11" t="s">
        <v>9</v>
      </c>
      <c r="C15" s="15">
        <v>3</v>
      </c>
      <c r="D15" s="38" t="s">
        <v>30</v>
      </c>
      <c r="E15" s="55" t="s">
        <v>31</v>
      </c>
      <c r="F15" s="56">
        <v>15</v>
      </c>
      <c r="G15" s="54">
        <v>0</v>
      </c>
      <c r="H15" s="57">
        <v>99.64</v>
      </c>
      <c r="I15" s="29">
        <f t="shared" si="0"/>
        <v>1494.6</v>
      </c>
      <c r="J15" s="29">
        <f t="shared" si="1"/>
        <v>0</v>
      </c>
    </row>
    <row r="16" spans="1:10" ht="55.5" customHeight="1" x14ac:dyDescent="0.25">
      <c r="A16" s="14" t="s">
        <v>33</v>
      </c>
      <c r="B16" s="11" t="s">
        <v>34</v>
      </c>
      <c r="C16" s="15">
        <v>3</v>
      </c>
      <c r="D16" s="38" t="s">
        <v>35</v>
      </c>
      <c r="E16" s="55" t="s">
        <v>32</v>
      </c>
      <c r="F16" s="56">
        <v>1200</v>
      </c>
      <c r="G16" s="54">
        <v>0</v>
      </c>
      <c r="H16" s="57">
        <v>5.14</v>
      </c>
      <c r="I16" s="29">
        <f t="shared" si="0"/>
        <v>6168</v>
      </c>
      <c r="J16" s="29">
        <f t="shared" si="1"/>
        <v>0</v>
      </c>
    </row>
    <row r="17" spans="1:10" ht="55.5" customHeight="1" x14ac:dyDescent="0.25">
      <c r="A17" s="14" t="s">
        <v>33</v>
      </c>
      <c r="B17" s="11" t="s">
        <v>34</v>
      </c>
      <c r="C17" s="15">
        <v>3</v>
      </c>
      <c r="D17" s="38" t="s">
        <v>36</v>
      </c>
      <c r="E17" s="55" t="s">
        <v>32</v>
      </c>
      <c r="F17" s="56">
        <v>200</v>
      </c>
      <c r="G17" s="54">
        <v>0</v>
      </c>
      <c r="H17" s="57">
        <v>5.14</v>
      </c>
      <c r="I17" s="29">
        <f t="shared" si="0"/>
        <v>1028</v>
      </c>
      <c r="J17" s="29">
        <f t="shared" si="1"/>
        <v>0</v>
      </c>
    </row>
    <row r="18" spans="1:10" ht="55.5" customHeight="1" x14ac:dyDescent="0.25">
      <c r="A18" s="14" t="s">
        <v>33</v>
      </c>
      <c r="B18" s="11" t="s">
        <v>34</v>
      </c>
      <c r="C18" s="15">
        <v>3</v>
      </c>
      <c r="D18" s="38" t="s">
        <v>37</v>
      </c>
      <c r="E18" s="55" t="s">
        <v>38</v>
      </c>
      <c r="F18" s="56">
        <v>80</v>
      </c>
      <c r="G18" s="54">
        <v>0</v>
      </c>
      <c r="H18" s="57">
        <v>12.72</v>
      </c>
      <c r="I18" s="29">
        <f t="shared" si="0"/>
        <v>1017.6</v>
      </c>
      <c r="J18" s="29">
        <f t="shared" si="1"/>
        <v>0</v>
      </c>
    </row>
    <row r="19" spans="1:10" ht="55.5" customHeight="1" x14ac:dyDescent="0.25">
      <c r="A19" s="14" t="s">
        <v>33</v>
      </c>
      <c r="B19" s="11" t="s">
        <v>34</v>
      </c>
      <c r="C19" s="15">
        <v>3</v>
      </c>
      <c r="D19" s="38" t="s">
        <v>39</v>
      </c>
      <c r="E19" s="55" t="s">
        <v>38</v>
      </c>
      <c r="F19" s="56">
        <v>310</v>
      </c>
      <c r="G19" s="54">
        <v>0</v>
      </c>
      <c r="H19" s="57">
        <v>7.95</v>
      </c>
      <c r="I19" s="29">
        <f t="shared" si="0"/>
        <v>2464.5</v>
      </c>
      <c r="J19" s="29">
        <f t="shared" si="1"/>
        <v>0</v>
      </c>
    </row>
    <row r="20" spans="1:10" ht="55.5" customHeight="1" x14ac:dyDescent="0.25">
      <c r="A20" s="14" t="s">
        <v>40</v>
      </c>
      <c r="B20" s="11" t="s">
        <v>41</v>
      </c>
      <c r="C20" s="15">
        <v>3</v>
      </c>
      <c r="D20" s="38" t="s">
        <v>43</v>
      </c>
      <c r="E20" s="55" t="s">
        <v>31</v>
      </c>
      <c r="F20" s="56">
        <v>10</v>
      </c>
      <c r="G20" s="54">
        <v>0</v>
      </c>
      <c r="H20" s="57">
        <v>869.2</v>
      </c>
      <c r="I20" s="29">
        <f t="shared" si="0"/>
        <v>8692</v>
      </c>
      <c r="J20" s="29">
        <f t="shared" si="1"/>
        <v>0</v>
      </c>
    </row>
    <row r="21" spans="1:10" ht="55.5" customHeight="1" x14ac:dyDescent="0.25">
      <c r="A21" s="14" t="s">
        <v>40</v>
      </c>
      <c r="B21" s="11" t="s">
        <v>41</v>
      </c>
      <c r="C21" s="15">
        <v>3</v>
      </c>
      <c r="D21" s="38" t="s">
        <v>42</v>
      </c>
      <c r="E21" s="55" t="s">
        <v>38</v>
      </c>
      <c r="F21" s="56">
        <v>25</v>
      </c>
      <c r="G21" s="54">
        <v>0</v>
      </c>
      <c r="H21" s="57">
        <v>11.66</v>
      </c>
      <c r="I21" s="29">
        <f t="shared" si="0"/>
        <v>291.5</v>
      </c>
      <c r="J21" s="29">
        <f t="shared" si="1"/>
        <v>0</v>
      </c>
    </row>
    <row r="22" spans="1:10" ht="55.5" customHeight="1" x14ac:dyDescent="0.25">
      <c r="A22" s="14" t="s">
        <v>44</v>
      </c>
      <c r="B22" s="11" t="s">
        <v>45</v>
      </c>
      <c r="C22" s="15">
        <v>3</v>
      </c>
      <c r="D22" s="38" t="s">
        <v>46</v>
      </c>
      <c r="E22" s="55" t="s">
        <v>38</v>
      </c>
      <c r="F22" s="56">
        <v>1825</v>
      </c>
      <c r="G22" s="54">
        <v>0</v>
      </c>
      <c r="H22" s="57">
        <v>4.03</v>
      </c>
      <c r="I22" s="29">
        <f t="shared" si="0"/>
        <v>7354.75</v>
      </c>
      <c r="J22" s="29">
        <f t="shared" si="1"/>
        <v>0</v>
      </c>
    </row>
    <row r="23" spans="1:10" ht="55.5" customHeight="1" x14ac:dyDescent="0.25">
      <c r="A23" s="14" t="s">
        <v>47</v>
      </c>
      <c r="B23" s="11" t="s">
        <v>48</v>
      </c>
      <c r="C23" s="15">
        <v>3</v>
      </c>
      <c r="D23" s="38" t="s">
        <v>49</v>
      </c>
      <c r="E23" s="55" t="s">
        <v>32</v>
      </c>
      <c r="F23" s="56">
        <v>360</v>
      </c>
      <c r="G23" s="54">
        <v>0</v>
      </c>
      <c r="H23" s="57">
        <v>5.14</v>
      </c>
      <c r="I23" s="29">
        <f t="shared" si="0"/>
        <v>1850.3999999999999</v>
      </c>
      <c r="J23" s="29">
        <f t="shared" si="1"/>
        <v>0</v>
      </c>
    </row>
    <row r="24" spans="1:10" ht="55.5" customHeight="1" x14ac:dyDescent="0.25">
      <c r="A24" s="14" t="s">
        <v>50</v>
      </c>
      <c r="B24" s="11" t="s">
        <v>51</v>
      </c>
      <c r="C24" s="15">
        <v>3</v>
      </c>
      <c r="D24" s="38" t="s">
        <v>52</v>
      </c>
      <c r="E24" s="55" t="s">
        <v>38</v>
      </c>
      <c r="F24" s="56">
        <v>1150</v>
      </c>
      <c r="G24" s="54">
        <v>0</v>
      </c>
      <c r="H24" s="57">
        <v>19.61</v>
      </c>
      <c r="I24" s="29">
        <f t="shared" si="0"/>
        <v>22551.5</v>
      </c>
      <c r="J24" s="29">
        <f t="shared" si="1"/>
        <v>0</v>
      </c>
    </row>
    <row r="25" spans="1:10" ht="55.5" customHeight="1" x14ac:dyDescent="0.25">
      <c r="A25" s="14" t="s">
        <v>50</v>
      </c>
      <c r="B25" s="11" t="s">
        <v>51</v>
      </c>
      <c r="C25" s="15">
        <v>3</v>
      </c>
      <c r="D25" s="38" t="s">
        <v>53</v>
      </c>
      <c r="E25" s="55" t="s">
        <v>38</v>
      </c>
      <c r="F25" s="56">
        <v>55</v>
      </c>
      <c r="G25" s="54">
        <v>0</v>
      </c>
      <c r="H25" s="57">
        <v>19.61</v>
      </c>
      <c r="I25" s="29">
        <f t="shared" si="0"/>
        <v>1078.55</v>
      </c>
      <c r="J25" s="29">
        <f t="shared" si="1"/>
        <v>0</v>
      </c>
    </row>
    <row r="26" spans="1:10" ht="55.5" customHeight="1" x14ac:dyDescent="0.25">
      <c r="A26" s="14" t="s">
        <v>50</v>
      </c>
      <c r="B26" s="11" t="s">
        <v>51</v>
      </c>
      <c r="C26" s="15">
        <v>3</v>
      </c>
      <c r="D26" s="38" t="s">
        <v>54</v>
      </c>
      <c r="E26" s="55" t="s">
        <v>38</v>
      </c>
      <c r="F26" s="56">
        <v>5</v>
      </c>
      <c r="G26" s="54">
        <v>0</v>
      </c>
      <c r="H26" s="57">
        <v>13.78</v>
      </c>
      <c r="I26" s="29">
        <f t="shared" si="0"/>
        <v>68.899999999999991</v>
      </c>
      <c r="J26" s="29">
        <f t="shared" si="1"/>
        <v>0</v>
      </c>
    </row>
    <row r="27" spans="1:10" ht="55.5" customHeight="1" x14ac:dyDescent="0.25">
      <c r="A27" s="14" t="s">
        <v>50</v>
      </c>
      <c r="B27" s="11" t="s">
        <v>51</v>
      </c>
      <c r="C27" s="15">
        <v>3</v>
      </c>
      <c r="D27" s="38" t="s">
        <v>55</v>
      </c>
      <c r="E27" s="55" t="s">
        <v>31</v>
      </c>
      <c r="F27" s="56">
        <v>15</v>
      </c>
      <c r="G27" s="54">
        <v>0</v>
      </c>
      <c r="H27" s="57">
        <v>80.56</v>
      </c>
      <c r="I27" s="29">
        <f t="shared" si="0"/>
        <v>1208.4000000000001</v>
      </c>
      <c r="J27" s="29">
        <f t="shared" si="1"/>
        <v>0</v>
      </c>
    </row>
    <row r="28" spans="1:10" ht="55.5" customHeight="1" x14ac:dyDescent="0.25">
      <c r="A28" s="14" t="s">
        <v>50</v>
      </c>
      <c r="B28" s="11" t="s">
        <v>51</v>
      </c>
      <c r="C28" s="15">
        <v>3</v>
      </c>
      <c r="D28" s="60" t="s">
        <v>56</v>
      </c>
      <c r="E28" s="55" t="s">
        <v>38</v>
      </c>
      <c r="F28" s="56">
        <v>95</v>
      </c>
      <c r="G28" s="54">
        <v>0</v>
      </c>
      <c r="H28" s="57">
        <v>9.81</v>
      </c>
      <c r="I28" s="29">
        <f t="shared" si="0"/>
        <v>931.95</v>
      </c>
      <c r="J28" s="29">
        <f t="shared" si="1"/>
        <v>0</v>
      </c>
    </row>
    <row r="29" spans="1:10" ht="55.5" customHeight="1" x14ac:dyDescent="0.25">
      <c r="A29" s="14" t="s">
        <v>50</v>
      </c>
      <c r="B29" s="11" t="s">
        <v>51</v>
      </c>
      <c r="C29" s="15">
        <v>3</v>
      </c>
      <c r="D29" s="60" t="s">
        <v>57</v>
      </c>
      <c r="E29" s="55" t="s">
        <v>32</v>
      </c>
      <c r="F29" s="56">
        <v>1500</v>
      </c>
      <c r="G29" s="54">
        <v>0</v>
      </c>
      <c r="H29" s="57">
        <v>5.14</v>
      </c>
      <c r="I29" s="29">
        <f t="shared" si="0"/>
        <v>7709.9999999999991</v>
      </c>
      <c r="J29" s="29">
        <f t="shared" si="1"/>
        <v>0</v>
      </c>
    </row>
    <row r="30" spans="1:10" ht="55.5" customHeight="1" x14ac:dyDescent="0.25">
      <c r="A30" s="14" t="s">
        <v>50</v>
      </c>
      <c r="B30" s="11" t="s">
        <v>51</v>
      </c>
      <c r="C30" s="15">
        <v>3</v>
      </c>
      <c r="D30" s="38" t="s">
        <v>58</v>
      </c>
      <c r="E30" s="55" t="s">
        <v>32</v>
      </c>
      <c r="F30" s="56">
        <v>750</v>
      </c>
      <c r="G30" s="54">
        <v>0</v>
      </c>
      <c r="H30" s="57">
        <v>5.35</v>
      </c>
      <c r="I30" s="29">
        <f t="shared" si="0"/>
        <v>4012.4999999999995</v>
      </c>
      <c r="J30" s="29">
        <f t="shared" si="1"/>
        <v>0</v>
      </c>
    </row>
    <row r="31" spans="1:10" ht="55.5" customHeight="1" x14ac:dyDescent="0.25">
      <c r="A31" s="14" t="s">
        <v>50</v>
      </c>
      <c r="B31" s="11" t="s">
        <v>51</v>
      </c>
      <c r="C31" s="15">
        <v>3</v>
      </c>
      <c r="D31" s="60" t="s">
        <v>59</v>
      </c>
      <c r="E31" s="55" t="s">
        <v>38</v>
      </c>
      <c r="F31" s="56">
        <v>50</v>
      </c>
      <c r="G31" s="54">
        <v>0</v>
      </c>
      <c r="H31" s="57">
        <v>26.96</v>
      </c>
      <c r="I31" s="29">
        <f t="shared" si="0"/>
        <v>1348</v>
      </c>
      <c r="J31" s="29">
        <f t="shared" si="1"/>
        <v>0</v>
      </c>
    </row>
    <row r="32" spans="1:10" ht="55.5" customHeight="1" x14ac:dyDescent="0.25">
      <c r="A32" s="14" t="s">
        <v>50</v>
      </c>
      <c r="B32" s="11" t="s">
        <v>51</v>
      </c>
      <c r="C32" s="15">
        <v>3</v>
      </c>
      <c r="D32" s="38" t="s">
        <v>60</v>
      </c>
      <c r="E32" s="55" t="s">
        <v>32</v>
      </c>
      <c r="F32" s="56">
        <v>250</v>
      </c>
      <c r="G32" s="54">
        <v>0</v>
      </c>
      <c r="H32" s="57">
        <v>5.14</v>
      </c>
      <c r="I32" s="29">
        <f t="shared" si="0"/>
        <v>1285</v>
      </c>
      <c r="J32" s="29">
        <f t="shared" si="1"/>
        <v>0</v>
      </c>
    </row>
    <row r="33" spans="1:10" ht="55.5" customHeight="1" x14ac:dyDescent="0.25">
      <c r="A33" s="14" t="s">
        <v>61</v>
      </c>
      <c r="B33" s="11" t="s">
        <v>62</v>
      </c>
      <c r="C33" s="15">
        <v>4</v>
      </c>
      <c r="D33" s="38" t="s">
        <v>63</v>
      </c>
      <c r="E33" s="55" t="s">
        <v>32</v>
      </c>
      <c r="F33" s="56">
        <v>150</v>
      </c>
      <c r="G33" s="54">
        <v>0</v>
      </c>
      <c r="H33" s="57">
        <v>5.44</v>
      </c>
      <c r="I33" s="29">
        <f t="shared" si="0"/>
        <v>816.00000000000011</v>
      </c>
      <c r="J33" s="29">
        <f t="shared" si="1"/>
        <v>0</v>
      </c>
    </row>
    <row r="34" spans="1:10" s="19" customFormat="1" ht="16.5" thickBot="1" x14ac:dyDescent="0.3">
      <c r="A34" s="30"/>
      <c r="B34" s="31"/>
      <c r="C34" s="32"/>
      <c r="D34" s="31"/>
      <c r="E34" s="40"/>
      <c r="F34" s="40"/>
      <c r="H34" s="40"/>
      <c r="I34" s="40"/>
      <c r="J34" s="40"/>
    </row>
    <row r="35" spans="1:10" ht="19.5" thickBot="1" x14ac:dyDescent="0.35">
      <c r="B35" s="47" t="s">
        <v>13</v>
      </c>
      <c r="C35" s="43"/>
      <c r="D35" s="44"/>
      <c r="E35" s="45"/>
      <c r="F35" s="45"/>
      <c r="G35" s="46"/>
      <c r="H35" s="50"/>
      <c r="I35" s="49">
        <f>SUM(I9:I33)</f>
        <v>84317.209999999992</v>
      </c>
      <c r="J35" s="49">
        <f>SUM(J9:J33)</f>
        <v>0</v>
      </c>
    </row>
    <row r="37" spans="1:10" x14ac:dyDescent="0.25">
      <c r="B37" s="52" t="s">
        <v>16</v>
      </c>
    </row>
    <row r="38" spans="1:10" x14ac:dyDescent="0.25">
      <c r="B38" s="52" t="s">
        <v>17</v>
      </c>
    </row>
  </sheetData>
  <autoFilter ref="A8:J35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2020-02-28T07:00:05Z</dcterms:modified>
</cp:coreProperties>
</file>