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STYNA\Desktop\JUSTYNA\PRZETARG ŻYWIENIE\2025\DOKUMENTY\FORMULARZE CENOWE PUSTE\"/>
    </mc:Choice>
  </mc:AlternateContent>
  <bookViews>
    <workbookView xWindow="0" yWindow="0" windowWidth="24000" windowHeight="9435" tabRatio="500"/>
  </bookViews>
  <sheets>
    <sheet name="Arkusz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6" i="1" l="1"/>
  <c r="I36" i="1"/>
  <c r="J36" i="1" s="1"/>
  <c r="G35" i="1"/>
  <c r="I35" i="1"/>
  <c r="J35" i="1" s="1"/>
  <c r="G38" i="1" l="1"/>
  <c r="I38" i="1"/>
  <c r="J38" i="1" s="1"/>
  <c r="G37" i="1"/>
  <c r="I37" i="1"/>
  <c r="J37" i="1" s="1"/>
  <c r="G34" i="1"/>
  <c r="I34" i="1"/>
  <c r="J34" i="1" s="1"/>
  <c r="G33" i="1"/>
  <c r="I33" i="1"/>
  <c r="J33" i="1" s="1"/>
  <c r="G32" i="1"/>
  <c r="I32" i="1"/>
  <c r="J32" i="1" s="1"/>
  <c r="G31" i="1"/>
  <c r="I31" i="1"/>
  <c r="J31" i="1" s="1"/>
  <c r="G30" i="1"/>
  <c r="I30" i="1"/>
  <c r="J30" i="1" s="1"/>
  <c r="G29" i="1"/>
  <c r="I29" i="1"/>
  <c r="J29" i="1" s="1"/>
  <c r="G28" i="1"/>
  <c r="I28" i="1"/>
  <c r="J28" i="1" s="1"/>
  <c r="G27" i="1"/>
  <c r="I27" i="1"/>
  <c r="J27" i="1" s="1"/>
  <c r="G26" i="1"/>
  <c r="I26" i="1"/>
  <c r="J26" i="1" s="1"/>
  <c r="G25" i="1"/>
  <c r="I25" i="1"/>
  <c r="J25" i="1" s="1"/>
  <c r="G24" i="1"/>
  <c r="I24" i="1"/>
  <c r="G23" i="1"/>
  <c r="I23" i="1"/>
  <c r="J23" i="1" s="1"/>
  <c r="G22" i="1"/>
  <c r="I22" i="1"/>
  <c r="J22" i="1" s="1"/>
  <c r="J24" i="1"/>
  <c r="I21" i="1"/>
  <c r="J21" i="1" s="1"/>
  <c r="G21" i="1" l="1"/>
  <c r="I39" i="1" l="1"/>
  <c r="J39" i="1" s="1"/>
  <c r="G39" i="1"/>
  <c r="I20" i="1"/>
  <c r="J20" i="1" s="1"/>
  <c r="G20" i="1"/>
  <c r="I19" i="1"/>
  <c r="J19" i="1" s="1"/>
  <c r="G19" i="1"/>
  <c r="I18" i="1"/>
  <c r="J18" i="1" s="1"/>
  <c r="G18" i="1"/>
  <c r="I17" i="1"/>
  <c r="J17" i="1" s="1"/>
  <c r="G17" i="1"/>
  <c r="I16" i="1"/>
  <c r="J16" i="1" s="1"/>
  <c r="G16" i="1"/>
  <c r="I15" i="1"/>
  <c r="J15" i="1" s="1"/>
  <c r="G15" i="1"/>
  <c r="I14" i="1"/>
  <c r="J14" i="1" s="1"/>
  <c r="G14" i="1"/>
  <c r="I13" i="1"/>
  <c r="J13" i="1" s="1"/>
  <c r="G13" i="1"/>
  <c r="I12" i="1"/>
  <c r="J12" i="1" s="1"/>
  <c r="G12" i="1"/>
  <c r="I11" i="1"/>
  <c r="J11" i="1" s="1"/>
  <c r="G11" i="1"/>
  <c r="I10" i="1"/>
  <c r="J10" i="1" s="1"/>
  <c r="G10" i="1"/>
  <c r="I9" i="1"/>
  <c r="J9" i="1" s="1"/>
  <c r="G9" i="1"/>
  <c r="G40" i="1" l="1"/>
  <c r="J40" i="1"/>
</calcChain>
</file>

<file path=xl/sharedStrings.xml><?xml version="1.0" encoding="utf-8"?>
<sst xmlns="http://schemas.openxmlformats.org/spreadsheetml/2006/main" count="74" uniqueCount="46">
  <si>
    <t xml:space="preserve"> Część 2 – Dostawa nabiału   </t>
  </si>
  <si>
    <t>L.p.</t>
  </si>
  <si>
    <t>Nazwa artykułu podanego w treści. Nazwy pochodzenia art. Nie są bezwzględnie obowiązujące, dopuszcza się art. równoważne jakością lub lepsze.</t>
  </si>
  <si>
    <t>J.M.</t>
  </si>
  <si>
    <t>SZACOWANA ILOŚĆ</t>
  </si>
  <si>
    <t>CENA JEDNOST. NETTO     (zł.)</t>
  </si>
  <si>
    <t>WARTOŚĆ NETTO   (zł.)</t>
  </si>
  <si>
    <t>PODATEK  %</t>
  </si>
  <si>
    <t>CENA JEDNOST. NBRUTTO     (zł.)</t>
  </si>
  <si>
    <t>WARTOŚĆ BRUTTO</t>
  </si>
  <si>
    <t>Jogurt naturalny 375g zawierający żywe kultury bakterii jogurtowych bez konserwantów, niezawierający wzmacniaczy smaku, substancji żelujących. Opakowanie: w pojemnikach z tworzyw sztucznych (materiał opakowaniowy dopuszczony do kontaktu z żywnością).Produkt z mleka znormalizowanego, zagęszczonego przez odparowanie części wody, poddany pasteryzacji, ukwaszony zakwasem z czystych kultur bakterii fermentacji mlekowej, bez dodatku mleka w proszku.</t>
  </si>
  <si>
    <t>szt</t>
  </si>
  <si>
    <t>Masło extra- kostka 200 gr bez dodatków roślinnych, o zawartości tłuszczu mlecznego nie mniejszej niż 82%, niezawierające barwników i konserwantów.</t>
  </si>
  <si>
    <t>Śmietana 30%  - 500ml niezawierająca konserwantów, substancji zagęszczających. Opakowanie karton, folia (materiał opakowaniowy dopuszczony do kontaktu z żywnością).</t>
  </si>
  <si>
    <t>Ser biały półtłusty 1kg - zawartość tłuszczu 3,5%, formowany, pakowany próżniowo w folię z tworzywa sztucznego (materiał opakowaniowy dopuszczony do kontaktu z żywnością).</t>
  </si>
  <si>
    <t>kg</t>
  </si>
  <si>
    <t xml:space="preserve">Ser żółty pełnotłusty kl.I podpuszczkowy w kawałku gouda, krojony na zamówienie, podpuszczkowy dojrzewający, typu holenderskiego, pełnotłusty (zawartość tłuszczu nie mniej niż 45% w s.m.), rodzaj: Gouda, Edamski, W KAWAŁKU w opakowaniu foliowym, bez konserwantów i sztucznych barwników.  </t>
  </si>
  <si>
    <t>SZACOWANA WARTOŚĆ OGÓŁEM</t>
  </si>
  <si>
    <t>Jogurt naturalny typu greckiego 5l, zawierający żywe kultury bakterii jogurtowych bez konserwantów, niezawierający wzmacniaczy smaku, substancji żelujących. Opakowanie: w pojemnikach z tworzyw sztucznych (materiał opakowaniowy dopuszczony do kontaktu z żywnością). Produkt z mleka znormalizowanego, zagęszczonego przez odparowanie części wody, poddany pasteryzacji, ukwaszony zakwasem z czystych kultur bakterii fermentacji mlekowej, bez dodatku mleka w proszku.</t>
  </si>
  <si>
    <t>Ser FETA- kostka 250 gr</t>
  </si>
  <si>
    <t>jogurt pitny jeżyna-malina 300ml, mleko, wsad owocowy jeżyna-malina (cukier, sok jeżynowy 1,5% - w jogurcie, sok malinowy 1,5% - w jogurcie, skrobia kukurydziana, fruktoza, koncentrat z marchwi, aronii i winogron, aromat), żywe kultury bakterii jogurtowych</t>
  </si>
  <si>
    <t>Ser mozarella 2,5 kg tarta bez oznak pleśni, w szczelnie zamknietym opakowaniu przeznaczonym do pakowani art. spożywczych.</t>
  </si>
  <si>
    <t>Śmietana 18%  - 500ml niezawierająca konserwantów, substancji zagęszczających. Opakowanie karton, folia (materiał opakowaniowy dopuszczony do kontaktu z żywnością).</t>
  </si>
  <si>
    <t>Śmietana 36%  - 500ml niezawierająca konserwantów, substancji zagęszczających. Opakowanie karton, folia (materiał opakowaniowy dopuszczony do kontaktu z żywnością).</t>
  </si>
  <si>
    <t>Serek śmietankowy naturalny, 135g, serek śmietankowy, białka mleka, sól</t>
  </si>
  <si>
    <t>deser mleczno,kakaowo-orzechowy, 55g, mleko 52%, śmietanka, cukier, zmielone orzechy laskowe (0,5%), czekolada w proszku (0,5%), skrobia</t>
  </si>
  <si>
    <t>śmietana 18%, 330 g, kubek, skrobia kukurydziana modyfikowana, substancje zagęszczające pektyny, kultury bakterii mlekowych.</t>
  </si>
  <si>
    <t>Masło klarowane 350g opakowanie plastik,masło nie solone otrzymane ze śmietanki pasteryzowane</t>
  </si>
  <si>
    <t>Masło Osełka 350 g kostka, zawartość tłuszczu 83 %</t>
  </si>
  <si>
    <t>Ser sałatkowy, puszka, 4kg, ser z mleka owczego 70%, koziego 30%, 45% tłuszczu</t>
  </si>
  <si>
    <t>Masło bez laktozy- kostka 200 gr bez dodatków roślinnych, o zawartości tłuszczu mlecznego nie mniejszej niż 82%, niezawierające barwników i konserwantów.</t>
  </si>
  <si>
    <t>Serek śmietankowy naturalny bez laktozy, 135g, serek śmietankowy, białka mleka, sól</t>
  </si>
  <si>
    <t>serek homogenizowny waniliowy 120 g bez laktozy</t>
  </si>
  <si>
    <t>Ser biały półtłusty bez laktozy 250g - zawartość tłuszczu 3,5%, formowany, pakowany próżniowo w folię z tworzywa sztucznego (materiał opakowaniowy dopuszczony do kontaktu z żywnością).</t>
  </si>
  <si>
    <t>Jogurt naturalny 150g bez laktozy, zawierający żywe kultury bakterii jogurtowych bez konserwantów, niezawierający wzmacniaczy smaku, substancji żelujących. Opakowanie: w pojemnikach z tworzyw sztucznych (materiał opakowaniowy dopuszczony do kontaktu z żywnością).Produkt z mleka znormalizowanego, zagęszczonego przez odparowanie części wody, poddany pasteryzacji, ukwaszony zakwasem z czystych kultur bakterii fermentacji mlekowej, bez dodatku mleka w proszku.</t>
  </si>
  <si>
    <t>śmietana 18% bez laktozy, 150 g, kubek, skrobia kukurydziana modyfikowana, substancje zagęszczające pektyny, kultury bakterii mlekowych.</t>
  </si>
  <si>
    <t>l</t>
  </si>
  <si>
    <t>Śmietana 33%  - 5l niezawierająca konserwantów, substancji zagęszczających. Opakowanie karton, folia (materiał opakowaniowy dopuszczony do kontaktu z żywnością).</t>
  </si>
  <si>
    <t>Twaróg biały  waniliowy 1kg, zawierający ser twarogowy i śmietanę pasteryzowaną bez konserwantów, barwników i ulepszaczy. Opakowanie - wiaderko, wykonane z tworzywa sztucznego (materiał opakowaniowy dopuszczony do kontaktu z żywnością).</t>
  </si>
  <si>
    <t xml:space="preserve">Deser waniliowy z wapniem i wit D kubek 50g bez zawartości syropu glukozowo-fruktozowegozawierający ser twarogowy i śmietanę pasteryzowana bez konserwantów, barwników i ulepszaczy. Opakowanie wykonane z tworzywa sztucznego (materiał opakowaniowy dopuszczony do kontaktu z żywnością). </t>
  </si>
  <si>
    <t>skyr waniliowy, truskawkowy, opakowanie 150g</t>
  </si>
  <si>
    <t>skyr bez laktozy waniliowy, truskawkowy, opakowanie 150g</t>
  </si>
  <si>
    <t>Mleko   UHT  2%  karton 1l bez przeciwutleniaczy i stabilizatorów (opakowanie – karton).</t>
  </si>
  <si>
    <t>Mleko   UHT  2% bez laktozy  karton 1l bez przeciwutleniaczy i stabilizatorów (opakowanie – karton).</t>
  </si>
  <si>
    <t>mleko fermentowane o smaku truskawkowym, 100g w poręcznej buteleczce, bez barwników i sztucznych aromatów. mleko częściowo odtłuszczone, mleko odtłuszczone odtworzone, płynny cukier (B) lub cukier (V), odtworzony przecier truskawkowy 2,1 %, dekstroza, koncentrat składników mineralnych z mleka, aromaty naturalne, żywe kultury bakterii jogurtowych, witamina B6, witamina D.</t>
  </si>
  <si>
    <t>ZAŁ. 1A/2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</si>
</sst>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.00"/>
  </numFmts>
  <fonts count="6">
    <font>
      <sz val="11"/>
      <color theme="1"/>
      <name val="Calibri"/>
      <charset val="134"/>
    </font>
    <font>
      <b/>
      <sz val="11"/>
      <color theme="1"/>
      <name val="Calibri"/>
      <charset val="238"/>
    </font>
    <font>
      <b/>
      <sz val="12"/>
      <color theme="1"/>
      <name val="Calibri"/>
      <charset val="238"/>
    </font>
    <font>
      <sz val="10"/>
      <color theme="1"/>
      <name val="Calibri"/>
      <charset val="134"/>
    </font>
    <font>
      <b/>
      <sz val="10"/>
      <name val="Arial"/>
      <charset val="23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4" fontId="2" fillId="0" borderId="2" xfId="0" applyNumberFormat="1" applyFont="1" applyBorder="1"/>
    <xf numFmtId="9" fontId="0" fillId="0" borderId="0" xfId="0" applyNumberFormat="1" applyBorder="1" applyAlignment="1">
      <alignment horizontal="right"/>
    </xf>
    <xf numFmtId="0" fontId="0" fillId="0" borderId="5" xfId="0" applyFill="1" applyBorder="1" applyAlignment="1">
      <alignment horizontal="left" wrapText="1"/>
    </xf>
    <xf numFmtId="0" fontId="0" fillId="0" borderId="7" xfId="0" applyBorder="1" applyAlignment="1">
      <alignment wrapText="1"/>
    </xf>
    <xf numFmtId="0" fontId="0" fillId="0" borderId="7" xfId="0" applyFill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7" xfId="0" applyFont="1" applyBorder="1" applyAlignment="1">
      <alignment horizontal="left" vertical="top" wrapText="1"/>
    </xf>
    <xf numFmtId="0" fontId="0" fillId="0" borderId="7" xfId="0" applyNumberFormat="1" applyFill="1" applyBorder="1" applyAlignment="1">
      <alignment wrapText="1"/>
    </xf>
    <xf numFmtId="0" fontId="0" fillId="0" borderId="7" xfId="0" applyFont="1" applyFill="1" applyBorder="1" applyAlignment="1">
      <alignment wrapText="1"/>
    </xf>
    <xf numFmtId="0" fontId="1" fillId="0" borderId="0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2" fontId="0" fillId="0" borderId="5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40"/>
  <sheetViews>
    <sheetView tabSelected="1" topLeftCell="A25" zoomScaleNormal="100" workbookViewId="0">
      <selection activeCell="C2" sqref="C2:K2"/>
    </sheetView>
  </sheetViews>
  <sheetFormatPr defaultColWidth="9" defaultRowHeight="15"/>
  <cols>
    <col min="2" max="2" width="6.140625" customWidth="1"/>
    <col min="3" max="3" width="38.7109375" customWidth="1"/>
    <col min="5" max="5" width="12.42578125" customWidth="1"/>
    <col min="7" max="7" width="10.5703125" customWidth="1"/>
    <col min="9" max="9" width="10.7109375" customWidth="1"/>
    <col min="10" max="10" width="9.140625" customWidth="1"/>
  </cols>
  <sheetData>
    <row r="2" spans="2:11">
      <c r="B2" s="1"/>
      <c r="C2" s="29" t="s">
        <v>0</v>
      </c>
      <c r="D2" s="29"/>
      <c r="E2" s="29"/>
      <c r="F2" s="29"/>
      <c r="G2" s="29"/>
      <c r="H2" s="29"/>
      <c r="I2" s="29"/>
      <c r="J2" s="29"/>
      <c r="K2" s="29"/>
    </row>
    <row r="3" spans="2:11" ht="15.75">
      <c r="B3" s="1"/>
      <c r="C3" s="2"/>
      <c r="D3" s="2"/>
      <c r="E3" s="2"/>
      <c r="F3" s="2"/>
      <c r="G3" s="2"/>
      <c r="H3" s="2"/>
      <c r="I3" s="2"/>
      <c r="J3" s="2"/>
      <c r="K3" s="2"/>
    </row>
    <row r="4" spans="2:11">
      <c r="B4" s="1"/>
      <c r="H4" s="3"/>
      <c r="I4" s="3"/>
      <c r="J4" s="30" t="s">
        <v>45</v>
      </c>
      <c r="K4" s="30"/>
    </row>
    <row r="5" spans="2:11" ht="15" customHeight="1">
      <c r="B5" s="31" t="s">
        <v>1</v>
      </c>
      <c r="C5" s="32" t="s">
        <v>2</v>
      </c>
      <c r="D5" s="31" t="s">
        <v>3</v>
      </c>
      <c r="E5" s="33" t="s">
        <v>4</v>
      </c>
      <c r="F5" s="33" t="s">
        <v>5</v>
      </c>
      <c r="G5" s="33" t="s">
        <v>6</v>
      </c>
      <c r="H5" s="34" t="s">
        <v>7</v>
      </c>
      <c r="I5" s="33" t="s">
        <v>8</v>
      </c>
      <c r="J5" s="31" t="s">
        <v>9</v>
      </c>
      <c r="K5" s="31"/>
    </row>
    <row r="6" spans="2:11">
      <c r="B6" s="31"/>
      <c r="C6" s="32"/>
      <c r="D6" s="31"/>
      <c r="E6" s="33"/>
      <c r="F6" s="33"/>
      <c r="G6" s="33"/>
      <c r="H6" s="34"/>
      <c r="I6" s="33"/>
      <c r="J6" s="31"/>
      <c r="K6" s="31"/>
    </row>
    <row r="7" spans="2:11" ht="28.5" customHeight="1">
      <c r="B7" s="31"/>
      <c r="C7" s="32"/>
      <c r="D7" s="31"/>
      <c r="E7" s="33"/>
      <c r="F7" s="33"/>
      <c r="G7" s="33"/>
      <c r="H7" s="34"/>
      <c r="I7" s="33"/>
      <c r="J7" s="31"/>
      <c r="K7" s="31"/>
    </row>
    <row r="8" spans="2:11" ht="15.75">
      <c r="B8" s="4">
        <v>1</v>
      </c>
      <c r="C8" s="5">
        <v>2</v>
      </c>
      <c r="D8" s="6">
        <v>3</v>
      </c>
      <c r="E8" s="6">
        <v>4</v>
      </c>
      <c r="F8" s="6">
        <v>5</v>
      </c>
      <c r="G8" s="6">
        <v>6</v>
      </c>
      <c r="H8" s="7">
        <v>7</v>
      </c>
      <c r="I8" s="8">
        <v>8</v>
      </c>
      <c r="J8" s="35">
        <v>9</v>
      </c>
      <c r="K8" s="35"/>
    </row>
    <row r="9" spans="2:11" ht="195">
      <c r="B9" s="9">
        <v>1</v>
      </c>
      <c r="C9" s="22" t="s">
        <v>18</v>
      </c>
      <c r="D9" s="9" t="s">
        <v>11</v>
      </c>
      <c r="E9" s="9">
        <v>280</v>
      </c>
      <c r="F9" s="10"/>
      <c r="G9" s="11">
        <f t="shared" ref="G9:G39" si="0">E9*F9</f>
        <v>0</v>
      </c>
      <c r="H9" s="12"/>
      <c r="I9" s="13">
        <f t="shared" ref="I9:I39" si="1">ROUND(F9*H9+F9,2)</f>
        <v>0</v>
      </c>
      <c r="J9" s="36">
        <f t="shared" ref="J9:J39" si="2">I9*E9</f>
        <v>0</v>
      </c>
      <c r="K9" s="36"/>
    </row>
    <row r="10" spans="2:11" ht="195">
      <c r="B10" s="14">
        <v>2</v>
      </c>
      <c r="C10" s="22" t="s">
        <v>10</v>
      </c>
      <c r="D10" s="14" t="s">
        <v>11</v>
      </c>
      <c r="E10" s="9">
        <v>1000</v>
      </c>
      <c r="F10" s="15"/>
      <c r="G10" s="16">
        <f t="shared" si="0"/>
        <v>0</v>
      </c>
      <c r="H10" s="12"/>
      <c r="I10" s="13">
        <f t="shared" si="1"/>
        <v>0</v>
      </c>
      <c r="J10" s="36">
        <f t="shared" si="2"/>
        <v>0</v>
      </c>
      <c r="K10" s="36"/>
    </row>
    <row r="11" spans="2:11" ht="75">
      <c r="B11" s="9">
        <v>3</v>
      </c>
      <c r="C11" s="22" t="s">
        <v>12</v>
      </c>
      <c r="D11" s="14" t="s">
        <v>11</v>
      </c>
      <c r="E11" s="9">
        <v>1500</v>
      </c>
      <c r="F11" s="15"/>
      <c r="G11" s="16">
        <f t="shared" si="0"/>
        <v>0</v>
      </c>
      <c r="H11" s="12"/>
      <c r="I11" s="13">
        <f t="shared" si="1"/>
        <v>0</v>
      </c>
      <c r="J11" s="36">
        <f t="shared" si="2"/>
        <v>0</v>
      </c>
      <c r="K11" s="36"/>
    </row>
    <row r="12" spans="2:11" ht="45">
      <c r="B12" s="9">
        <v>4</v>
      </c>
      <c r="C12" s="23" t="s">
        <v>42</v>
      </c>
      <c r="D12" s="14" t="s">
        <v>11</v>
      </c>
      <c r="E12" s="9">
        <v>3000</v>
      </c>
      <c r="F12" s="15"/>
      <c r="G12" s="16">
        <f t="shared" si="0"/>
        <v>0</v>
      </c>
      <c r="H12" s="12"/>
      <c r="I12" s="13">
        <f t="shared" si="1"/>
        <v>0</v>
      </c>
      <c r="J12" s="36">
        <f t="shared" si="2"/>
        <v>0</v>
      </c>
      <c r="K12" s="36"/>
    </row>
    <row r="13" spans="2:11" ht="45">
      <c r="B13" s="14">
        <v>5</v>
      </c>
      <c r="C13" s="23" t="s">
        <v>43</v>
      </c>
      <c r="D13" s="14" t="s">
        <v>11</v>
      </c>
      <c r="E13" s="9">
        <v>200</v>
      </c>
      <c r="F13" s="15"/>
      <c r="G13" s="16">
        <f t="shared" si="0"/>
        <v>0</v>
      </c>
      <c r="H13" s="12"/>
      <c r="I13" s="13">
        <f t="shared" si="1"/>
        <v>0</v>
      </c>
      <c r="J13" s="36">
        <f t="shared" si="2"/>
        <v>0</v>
      </c>
      <c r="K13" s="36"/>
    </row>
    <row r="14" spans="2:11">
      <c r="B14" s="9">
        <v>6</v>
      </c>
      <c r="C14" s="23" t="s">
        <v>19</v>
      </c>
      <c r="D14" s="14" t="s">
        <v>11</v>
      </c>
      <c r="E14" s="9">
        <v>40</v>
      </c>
      <c r="F14" s="15"/>
      <c r="G14" s="16">
        <f t="shared" si="0"/>
        <v>0</v>
      </c>
      <c r="H14" s="12"/>
      <c r="I14" s="13">
        <f t="shared" si="1"/>
        <v>0</v>
      </c>
      <c r="J14" s="36">
        <f t="shared" si="2"/>
        <v>0</v>
      </c>
      <c r="K14" s="36"/>
    </row>
    <row r="15" spans="2:11" ht="75">
      <c r="B15" s="9">
        <v>7</v>
      </c>
      <c r="C15" s="24" t="s">
        <v>37</v>
      </c>
      <c r="D15" s="14" t="s">
        <v>36</v>
      </c>
      <c r="E15" s="9">
        <v>150</v>
      </c>
      <c r="F15" s="15"/>
      <c r="G15" s="16">
        <f t="shared" si="0"/>
        <v>0</v>
      </c>
      <c r="H15" s="12"/>
      <c r="I15" s="13">
        <f t="shared" si="1"/>
        <v>0</v>
      </c>
      <c r="J15" s="36">
        <f t="shared" si="2"/>
        <v>0</v>
      </c>
      <c r="K15" s="36"/>
    </row>
    <row r="16" spans="2:11" ht="75">
      <c r="B16" s="14">
        <v>8</v>
      </c>
      <c r="C16" s="24" t="s">
        <v>13</v>
      </c>
      <c r="D16" s="14" t="s">
        <v>15</v>
      </c>
      <c r="E16" s="9">
        <v>50</v>
      </c>
      <c r="F16" s="15"/>
      <c r="G16" s="16">
        <f t="shared" si="0"/>
        <v>0</v>
      </c>
      <c r="H16" s="12"/>
      <c r="I16" s="13">
        <f t="shared" si="1"/>
        <v>0</v>
      </c>
      <c r="J16" s="36">
        <f t="shared" si="2"/>
        <v>0</v>
      </c>
      <c r="K16" s="36"/>
    </row>
    <row r="17" spans="2:11" ht="64.5">
      <c r="B17" s="9">
        <v>9</v>
      </c>
      <c r="C17" s="25" t="s">
        <v>14</v>
      </c>
      <c r="D17" s="14" t="s">
        <v>11</v>
      </c>
      <c r="E17" s="9">
        <v>250</v>
      </c>
      <c r="F17" s="15"/>
      <c r="G17" s="16">
        <f t="shared" si="0"/>
        <v>0</v>
      </c>
      <c r="H17" s="12"/>
      <c r="I17" s="13">
        <f t="shared" si="1"/>
        <v>0</v>
      </c>
      <c r="J17" s="36">
        <f t="shared" si="2"/>
        <v>0</v>
      </c>
      <c r="K17" s="36"/>
    </row>
    <row r="18" spans="2:11" ht="102.75">
      <c r="B18" s="9">
        <v>10</v>
      </c>
      <c r="C18" s="25" t="s">
        <v>16</v>
      </c>
      <c r="D18" s="14" t="s">
        <v>15</v>
      </c>
      <c r="E18" s="9">
        <v>160</v>
      </c>
      <c r="F18" s="15"/>
      <c r="G18" s="16">
        <f t="shared" si="0"/>
        <v>0</v>
      </c>
      <c r="H18" s="12"/>
      <c r="I18" s="13">
        <f t="shared" si="1"/>
        <v>0</v>
      </c>
      <c r="J18" s="36">
        <f t="shared" si="2"/>
        <v>0</v>
      </c>
      <c r="K18" s="36"/>
    </row>
    <row r="19" spans="2:11" ht="90">
      <c r="B19" s="14">
        <v>11</v>
      </c>
      <c r="C19" s="25" t="s">
        <v>20</v>
      </c>
      <c r="D19" s="14" t="s">
        <v>11</v>
      </c>
      <c r="E19" s="9">
        <v>500</v>
      </c>
      <c r="F19" s="15"/>
      <c r="G19" s="16">
        <f t="shared" si="0"/>
        <v>0</v>
      </c>
      <c r="H19" s="12"/>
      <c r="I19" s="13">
        <f t="shared" si="1"/>
        <v>0</v>
      </c>
      <c r="J19" s="36">
        <f t="shared" si="2"/>
        <v>0</v>
      </c>
      <c r="K19" s="36"/>
    </row>
    <row r="20" spans="2:11" ht="51">
      <c r="B20" s="9">
        <v>12</v>
      </c>
      <c r="C20" s="26" t="s">
        <v>21</v>
      </c>
      <c r="D20" s="14" t="s">
        <v>11</v>
      </c>
      <c r="E20" s="9">
        <v>50</v>
      </c>
      <c r="F20" s="15"/>
      <c r="G20" s="16">
        <f t="shared" si="0"/>
        <v>0</v>
      </c>
      <c r="H20" s="12"/>
      <c r="I20" s="13">
        <f t="shared" si="1"/>
        <v>0</v>
      </c>
      <c r="J20" s="36">
        <f t="shared" si="2"/>
        <v>0</v>
      </c>
      <c r="K20" s="36"/>
    </row>
    <row r="21" spans="2:11" ht="75">
      <c r="B21" s="9">
        <v>13</v>
      </c>
      <c r="C21" s="24" t="s">
        <v>22</v>
      </c>
      <c r="D21" s="14" t="s">
        <v>11</v>
      </c>
      <c r="E21" s="9">
        <v>800</v>
      </c>
      <c r="F21" s="15"/>
      <c r="G21" s="16">
        <f t="shared" si="0"/>
        <v>0</v>
      </c>
      <c r="H21" s="12"/>
      <c r="I21" s="13">
        <f t="shared" si="1"/>
        <v>0</v>
      </c>
      <c r="J21" s="36">
        <f t="shared" ref="J21:J26" si="3">I21*E21</f>
        <v>0</v>
      </c>
      <c r="K21" s="36"/>
    </row>
    <row r="22" spans="2:11" ht="75">
      <c r="B22" s="14">
        <v>14</v>
      </c>
      <c r="C22" s="24" t="s">
        <v>23</v>
      </c>
      <c r="D22" s="14" t="s">
        <v>11</v>
      </c>
      <c r="E22" s="9">
        <v>200</v>
      </c>
      <c r="F22" s="15"/>
      <c r="G22" s="16">
        <f t="shared" si="0"/>
        <v>0</v>
      </c>
      <c r="H22" s="12"/>
      <c r="I22" s="13">
        <f t="shared" si="1"/>
        <v>0</v>
      </c>
      <c r="J22" s="36">
        <f t="shared" si="3"/>
        <v>0</v>
      </c>
      <c r="K22" s="36"/>
    </row>
    <row r="23" spans="2:11" ht="30">
      <c r="B23" s="9">
        <v>15</v>
      </c>
      <c r="C23" s="24" t="s">
        <v>24</v>
      </c>
      <c r="D23" s="14" t="s">
        <v>11</v>
      </c>
      <c r="E23" s="9">
        <v>600</v>
      </c>
      <c r="F23" s="15"/>
      <c r="G23" s="16">
        <f t="shared" si="0"/>
        <v>0</v>
      </c>
      <c r="H23" s="12"/>
      <c r="I23" s="13">
        <f t="shared" si="1"/>
        <v>0</v>
      </c>
      <c r="J23" s="36">
        <f t="shared" si="3"/>
        <v>0</v>
      </c>
      <c r="K23" s="36"/>
    </row>
    <row r="24" spans="2:11" ht="105">
      <c r="B24" s="9">
        <v>16</v>
      </c>
      <c r="C24" s="24" t="s">
        <v>38</v>
      </c>
      <c r="D24" s="14" t="s">
        <v>11</v>
      </c>
      <c r="E24" s="9">
        <v>300</v>
      </c>
      <c r="F24" s="15"/>
      <c r="G24" s="16">
        <f t="shared" si="0"/>
        <v>0</v>
      </c>
      <c r="H24" s="12"/>
      <c r="I24" s="13">
        <f t="shared" si="1"/>
        <v>0</v>
      </c>
      <c r="J24" s="36">
        <f t="shared" si="3"/>
        <v>0</v>
      </c>
      <c r="K24" s="36"/>
    </row>
    <row r="25" spans="2:11" ht="165">
      <c r="B25" s="14">
        <v>17</v>
      </c>
      <c r="C25" s="27" t="s">
        <v>44</v>
      </c>
      <c r="D25" s="14" t="s">
        <v>11</v>
      </c>
      <c r="E25" s="9">
        <v>3000</v>
      </c>
      <c r="F25" s="15"/>
      <c r="G25" s="16">
        <f t="shared" si="0"/>
        <v>0</v>
      </c>
      <c r="H25" s="12"/>
      <c r="I25" s="13">
        <f t="shared" si="1"/>
        <v>0</v>
      </c>
      <c r="J25" s="36">
        <f t="shared" si="3"/>
        <v>0</v>
      </c>
      <c r="K25" s="36"/>
    </row>
    <row r="26" spans="2:11" ht="60">
      <c r="B26" s="9">
        <v>18</v>
      </c>
      <c r="C26" s="24" t="s">
        <v>25</v>
      </c>
      <c r="D26" s="14" t="s">
        <v>11</v>
      </c>
      <c r="E26" s="9">
        <v>1200</v>
      </c>
      <c r="F26" s="15"/>
      <c r="G26" s="16">
        <f t="shared" si="0"/>
        <v>0</v>
      </c>
      <c r="H26" s="12"/>
      <c r="I26" s="13">
        <f t="shared" si="1"/>
        <v>0</v>
      </c>
      <c r="J26" s="36">
        <f t="shared" si="3"/>
        <v>0</v>
      </c>
      <c r="K26" s="36"/>
    </row>
    <row r="27" spans="2:11" ht="60">
      <c r="B27" s="9">
        <v>19</v>
      </c>
      <c r="C27" s="24" t="s">
        <v>26</v>
      </c>
      <c r="D27" s="14" t="s">
        <v>11</v>
      </c>
      <c r="E27" s="9">
        <v>600</v>
      </c>
      <c r="F27" s="15"/>
      <c r="G27" s="16">
        <f t="shared" si="0"/>
        <v>0</v>
      </c>
      <c r="H27" s="12"/>
      <c r="I27" s="13">
        <f t="shared" si="1"/>
        <v>0</v>
      </c>
      <c r="J27" s="36">
        <f t="shared" ref="J27:J30" si="4">I27*E27</f>
        <v>0</v>
      </c>
      <c r="K27" s="36"/>
    </row>
    <row r="28" spans="2:11" ht="45">
      <c r="B28" s="14">
        <v>20</v>
      </c>
      <c r="C28" s="24" t="s">
        <v>27</v>
      </c>
      <c r="D28" s="14" t="s">
        <v>11</v>
      </c>
      <c r="E28" s="9">
        <v>100</v>
      </c>
      <c r="F28" s="15"/>
      <c r="G28" s="16">
        <f t="shared" si="0"/>
        <v>0</v>
      </c>
      <c r="H28" s="12"/>
      <c r="I28" s="13">
        <f t="shared" si="1"/>
        <v>0</v>
      </c>
      <c r="J28" s="36">
        <f t="shared" si="4"/>
        <v>0</v>
      </c>
      <c r="K28" s="36"/>
    </row>
    <row r="29" spans="2:11" ht="30">
      <c r="B29" s="9">
        <v>21</v>
      </c>
      <c r="C29" s="24" t="s">
        <v>28</v>
      </c>
      <c r="D29" s="14" t="s">
        <v>11</v>
      </c>
      <c r="E29" s="9">
        <v>100</v>
      </c>
      <c r="F29" s="15"/>
      <c r="G29" s="16">
        <f t="shared" si="0"/>
        <v>0</v>
      </c>
      <c r="H29" s="12"/>
      <c r="I29" s="13">
        <f t="shared" si="1"/>
        <v>0</v>
      </c>
      <c r="J29" s="36">
        <f t="shared" si="4"/>
        <v>0</v>
      </c>
      <c r="K29" s="36"/>
    </row>
    <row r="30" spans="2:11" ht="30">
      <c r="B30" s="9">
        <v>22</v>
      </c>
      <c r="C30" s="24" t="s">
        <v>29</v>
      </c>
      <c r="D30" s="14" t="s">
        <v>15</v>
      </c>
      <c r="E30" s="9">
        <v>100</v>
      </c>
      <c r="F30" s="15"/>
      <c r="G30" s="16">
        <f t="shared" si="0"/>
        <v>0</v>
      </c>
      <c r="H30" s="12"/>
      <c r="I30" s="13">
        <f t="shared" si="1"/>
        <v>0</v>
      </c>
      <c r="J30" s="36">
        <f t="shared" si="4"/>
        <v>0</v>
      </c>
      <c r="K30" s="36"/>
    </row>
    <row r="31" spans="2:11" ht="75">
      <c r="B31" s="14">
        <v>23</v>
      </c>
      <c r="C31" s="22" t="s">
        <v>30</v>
      </c>
      <c r="D31" s="14" t="s">
        <v>11</v>
      </c>
      <c r="E31" s="9">
        <v>100</v>
      </c>
      <c r="F31" s="15"/>
      <c r="G31" s="16">
        <f t="shared" si="0"/>
        <v>0</v>
      </c>
      <c r="H31" s="12"/>
      <c r="I31" s="13">
        <f t="shared" si="1"/>
        <v>0</v>
      </c>
      <c r="J31" s="36">
        <f t="shared" ref="J31:J37" si="5">I31*E31</f>
        <v>0</v>
      </c>
      <c r="K31" s="36"/>
    </row>
    <row r="32" spans="2:11" ht="45">
      <c r="B32" s="9">
        <v>24</v>
      </c>
      <c r="C32" s="24" t="s">
        <v>31</v>
      </c>
      <c r="D32" s="14" t="s">
        <v>11</v>
      </c>
      <c r="E32" s="9">
        <v>100</v>
      </c>
      <c r="F32" s="15"/>
      <c r="G32" s="16">
        <f t="shared" si="0"/>
        <v>0</v>
      </c>
      <c r="H32" s="12"/>
      <c r="I32" s="13">
        <f t="shared" si="1"/>
        <v>0</v>
      </c>
      <c r="J32" s="36">
        <f t="shared" si="5"/>
        <v>0</v>
      </c>
      <c r="K32" s="36"/>
    </row>
    <row r="33" spans="2:11" ht="30">
      <c r="B33" s="9">
        <v>25</v>
      </c>
      <c r="C33" s="24" t="s">
        <v>32</v>
      </c>
      <c r="D33" s="14" t="s">
        <v>11</v>
      </c>
      <c r="E33" s="9">
        <v>150</v>
      </c>
      <c r="F33" s="15"/>
      <c r="G33" s="16">
        <f t="shared" si="0"/>
        <v>0</v>
      </c>
      <c r="H33" s="12"/>
      <c r="I33" s="13">
        <f t="shared" si="1"/>
        <v>0</v>
      </c>
      <c r="J33" s="36">
        <f t="shared" si="5"/>
        <v>0</v>
      </c>
      <c r="K33" s="36"/>
    </row>
    <row r="34" spans="2:11" ht="64.5">
      <c r="B34" s="14">
        <v>26</v>
      </c>
      <c r="C34" s="25" t="s">
        <v>33</v>
      </c>
      <c r="D34" s="14" t="s">
        <v>11</v>
      </c>
      <c r="E34" s="9">
        <v>100</v>
      </c>
      <c r="F34" s="15"/>
      <c r="G34" s="16">
        <f t="shared" si="0"/>
        <v>0</v>
      </c>
      <c r="H34" s="12"/>
      <c r="I34" s="13">
        <f t="shared" si="1"/>
        <v>0</v>
      </c>
      <c r="J34" s="36">
        <f t="shared" si="5"/>
        <v>0</v>
      </c>
      <c r="K34" s="36"/>
    </row>
    <row r="35" spans="2:11" ht="26.25">
      <c r="B35" s="9">
        <v>27</v>
      </c>
      <c r="C35" s="25" t="s">
        <v>40</v>
      </c>
      <c r="D35" s="14" t="s">
        <v>11</v>
      </c>
      <c r="E35" s="9">
        <v>200</v>
      </c>
      <c r="F35" s="15"/>
      <c r="G35" s="16">
        <f t="shared" si="0"/>
        <v>0</v>
      </c>
      <c r="H35" s="12"/>
      <c r="I35" s="13">
        <f t="shared" si="1"/>
        <v>0</v>
      </c>
      <c r="J35" s="36">
        <f t="shared" ref="J35:J36" si="6">I35*E35</f>
        <v>0</v>
      </c>
      <c r="K35" s="36"/>
    </row>
    <row r="36" spans="2:11" ht="26.25">
      <c r="B36" s="9">
        <v>28</v>
      </c>
      <c r="C36" s="25" t="s">
        <v>41</v>
      </c>
      <c r="D36" s="14" t="s">
        <v>11</v>
      </c>
      <c r="E36" s="9">
        <v>100</v>
      </c>
      <c r="F36" s="15"/>
      <c r="G36" s="16">
        <f t="shared" si="0"/>
        <v>0</v>
      </c>
      <c r="H36" s="12"/>
      <c r="I36" s="13">
        <f t="shared" si="1"/>
        <v>0</v>
      </c>
      <c r="J36" s="36">
        <f t="shared" si="6"/>
        <v>0</v>
      </c>
      <c r="K36" s="36"/>
    </row>
    <row r="37" spans="2:11" ht="60">
      <c r="B37" s="14">
        <v>29</v>
      </c>
      <c r="C37" s="24" t="s">
        <v>35</v>
      </c>
      <c r="D37" s="14" t="s">
        <v>11</v>
      </c>
      <c r="E37" s="9">
        <v>100</v>
      </c>
      <c r="F37" s="15"/>
      <c r="G37" s="16">
        <f t="shared" si="0"/>
        <v>0</v>
      </c>
      <c r="H37" s="12"/>
      <c r="I37" s="13">
        <f t="shared" si="1"/>
        <v>0</v>
      </c>
      <c r="J37" s="36">
        <f t="shared" si="5"/>
        <v>0</v>
      </c>
      <c r="K37" s="36"/>
    </row>
    <row r="38" spans="2:11" ht="195">
      <c r="B38" s="9">
        <v>30</v>
      </c>
      <c r="C38" s="22" t="s">
        <v>34</v>
      </c>
      <c r="D38" s="14" t="s">
        <v>11</v>
      </c>
      <c r="E38" s="9">
        <v>200</v>
      </c>
      <c r="F38" s="15"/>
      <c r="G38" s="16">
        <f t="shared" si="0"/>
        <v>0</v>
      </c>
      <c r="H38" s="12"/>
      <c r="I38" s="13">
        <f t="shared" si="1"/>
        <v>0</v>
      </c>
      <c r="J38" s="36">
        <f t="shared" ref="J38" si="7">I38*E38</f>
        <v>0</v>
      </c>
      <c r="K38" s="36"/>
    </row>
    <row r="39" spans="2:11" ht="120">
      <c r="B39" s="9">
        <v>31</v>
      </c>
      <c r="C39" s="28" t="s">
        <v>39</v>
      </c>
      <c r="D39" s="14" t="s">
        <v>11</v>
      </c>
      <c r="E39" s="9">
        <v>600</v>
      </c>
      <c r="F39" s="15"/>
      <c r="G39" s="16">
        <f t="shared" si="0"/>
        <v>0</v>
      </c>
      <c r="H39" s="12"/>
      <c r="I39" s="13">
        <f t="shared" si="1"/>
        <v>0</v>
      </c>
      <c r="J39" s="36">
        <f t="shared" si="2"/>
        <v>0</v>
      </c>
      <c r="K39" s="36"/>
    </row>
    <row r="40" spans="2:11" ht="15.75">
      <c r="B40" s="37" t="s">
        <v>17</v>
      </c>
      <c r="C40" s="37"/>
      <c r="D40" s="17"/>
      <c r="E40" s="18"/>
      <c r="F40" s="19"/>
      <c r="G40" s="20">
        <f>SUM(G9:G39)</f>
        <v>0</v>
      </c>
      <c r="H40" s="21"/>
      <c r="I40" s="21"/>
      <c r="J40" s="38">
        <f>SUM(J9:K39)</f>
        <v>0</v>
      </c>
      <c r="K40" s="38"/>
    </row>
  </sheetData>
  <mergeCells count="45">
    <mergeCell ref="J38:K38"/>
    <mergeCell ref="J35:K35"/>
    <mergeCell ref="J36:K36"/>
    <mergeCell ref="J31:K31"/>
    <mergeCell ref="J32:K32"/>
    <mergeCell ref="J33:K33"/>
    <mergeCell ref="J34:K34"/>
    <mergeCell ref="J37:K37"/>
    <mergeCell ref="J18:K18"/>
    <mergeCell ref="J19:K19"/>
    <mergeCell ref="J20:K20"/>
    <mergeCell ref="J39:K39"/>
    <mergeCell ref="B40:C40"/>
    <mergeCell ref="J40:K4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13:K13"/>
    <mergeCell ref="J14:K14"/>
    <mergeCell ref="J15:K15"/>
    <mergeCell ref="J16:K16"/>
    <mergeCell ref="J17:K17"/>
    <mergeCell ref="J8:K8"/>
    <mergeCell ref="J9:K9"/>
    <mergeCell ref="J10:K10"/>
    <mergeCell ref="J11:K11"/>
    <mergeCell ref="J12:K12"/>
    <mergeCell ref="C2:K2"/>
    <mergeCell ref="J4:K4"/>
    <mergeCell ref="B5:B7"/>
    <mergeCell ref="C5:C7"/>
    <mergeCell ref="D5:D7"/>
    <mergeCell ref="E5:E7"/>
    <mergeCell ref="F5:F7"/>
    <mergeCell ref="G5:G7"/>
    <mergeCell ref="H5:H7"/>
    <mergeCell ref="I5:I7"/>
    <mergeCell ref="J5:K7"/>
  </mergeCells>
  <pageMargins left="0.7" right="0.7" top="0.75" bottom="0.75" header="0.511811023622047" footer="0.511811023622047"/>
  <pageSetup paperSize="9" scale="98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UŻYTKOWNIK</dc:creator>
  <dc:description/>
  <cp:lastModifiedBy>JUSTYNA</cp:lastModifiedBy>
  <cp:revision>1</cp:revision>
  <cp:lastPrinted>2025-05-23T12:15:38Z</cp:lastPrinted>
  <dcterms:created xsi:type="dcterms:W3CDTF">2015-06-05T18:19:00Z</dcterms:created>
  <dcterms:modified xsi:type="dcterms:W3CDTF">2025-06-06T06:41:59Z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E33DAF5532324D56A98A3F14E7844022_13</vt:lpwstr>
  </property>
  <property fmtid="{D5CDD505-2E9C-101B-9397-08002B2CF9AE}" pid="3" name="KSOProductBuildVer">
    <vt:lpwstr>1045-12.2.0.20795</vt:lpwstr>
  </property>
</Properties>
</file>