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rlucky\Desktop\"/>
    </mc:Choice>
  </mc:AlternateContent>
  <bookViews>
    <workbookView xWindow="0" yWindow="0" windowWidth="28800" windowHeight="11700"/>
  </bookViews>
  <sheets>
    <sheet name="Kalkulácia ceny" sheetId="1" r:id="rId1"/>
  </sheets>
  <externalReferences>
    <externalReference r:id="rId2"/>
  </externalReferences>
  <definedNames>
    <definedName name="_xlnm.Print_Area" localSheetId="0">'Kalkulácia ceny'!$A$1:$M$190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6" i="1" l="1"/>
  <c r="L175" i="1" l="1"/>
  <c r="K175" i="1"/>
  <c r="M175" i="1" s="1"/>
  <c r="J175" i="1"/>
  <c r="J173" i="1" l="1"/>
  <c r="K173" i="1"/>
  <c r="L173" i="1"/>
  <c r="M173" i="1"/>
  <c r="J8" i="1" l="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4" i="1"/>
  <c r="L176" i="1" l="1"/>
  <c r="K176" i="1"/>
  <c r="M176" i="1" s="1"/>
  <c r="L174" i="1"/>
  <c r="K174" i="1"/>
  <c r="M174" i="1" s="1"/>
  <c r="L172" i="1"/>
  <c r="K172" i="1"/>
  <c r="M172" i="1" s="1"/>
  <c r="L171" i="1"/>
  <c r="K171" i="1"/>
  <c r="M171" i="1" s="1"/>
  <c r="L170" i="1"/>
  <c r="K170" i="1"/>
  <c r="M170" i="1" s="1"/>
  <c r="L169" i="1"/>
  <c r="K169" i="1"/>
  <c r="M169" i="1" s="1"/>
  <c r="L168" i="1"/>
  <c r="K168" i="1"/>
  <c r="M168" i="1" s="1"/>
  <c r="L167" i="1"/>
  <c r="K167" i="1"/>
  <c r="M167" i="1" s="1"/>
  <c r="L166" i="1"/>
  <c r="K166" i="1"/>
  <c r="M166" i="1" s="1"/>
  <c r="L165" i="1"/>
  <c r="K165" i="1"/>
  <c r="M165" i="1" s="1"/>
  <c r="L164" i="1"/>
  <c r="K164" i="1"/>
  <c r="M164" i="1" s="1"/>
  <c r="L163" i="1"/>
  <c r="K163" i="1"/>
  <c r="M163" i="1" s="1"/>
  <c r="L162" i="1"/>
  <c r="K162" i="1"/>
  <c r="M162" i="1" s="1"/>
  <c r="L161" i="1"/>
  <c r="K161" i="1"/>
  <c r="M161" i="1" s="1"/>
  <c r="L160" i="1"/>
  <c r="K160" i="1"/>
  <c r="M160" i="1" s="1"/>
  <c r="L159" i="1"/>
  <c r="K159" i="1"/>
  <c r="M159" i="1" s="1"/>
  <c r="L158" i="1"/>
  <c r="K158" i="1"/>
  <c r="M158" i="1" s="1"/>
  <c r="L157" i="1"/>
  <c r="K157" i="1"/>
  <c r="M157" i="1" s="1"/>
  <c r="L156" i="1"/>
  <c r="K156" i="1"/>
  <c r="M156" i="1" s="1"/>
  <c r="L155" i="1"/>
  <c r="K155" i="1"/>
  <c r="M155" i="1" s="1"/>
  <c r="L154" i="1"/>
  <c r="K154" i="1"/>
  <c r="M154" i="1" s="1"/>
  <c r="L153" i="1"/>
  <c r="K153" i="1"/>
  <c r="M153" i="1" s="1"/>
  <c r="L152" i="1"/>
  <c r="K152" i="1"/>
  <c r="M152" i="1" s="1"/>
  <c r="L151" i="1"/>
  <c r="K151" i="1"/>
  <c r="M151" i="1" s="1"/>
  <c r="L150" i="1"/>
  <c r="K150" i="1"/>
  <c r="M150" i="1" s="1"/>
  <c r="L149" i="1"/>
  <c r="K149" i="1"/>
  <c r="M149" i="1" s="1"/>
  <c r="L148" i="1"/>
  <c r="K148" i="1"/>
  <c r="M148" i="1" s="1"/>
  <c r="L147" i="1"/>
  <c r="K147" i="1"/>
  <c r="M147" i="1" s="1"/>
  <c r="L146" i="1"/>
  <c r="K146" i="1"/>
  <c r="M146" i="1" s="1"/>
  <c r="L145" i="1"/>
  <c r="K145" i="1"/>
  <c r="M145" i="1" s="1"/>
  <c r="L144" i="1"/>
  <c r="K144" i="1"/>
  <c r="M144" i="1" s="1"/>
  <c r="L143" i="1"/>
  <c r="K143" i="1"/>
  <c r="M143" i="1" s="1"/>
  <c r="L142" i="1"/>
  <c r="K142" i="1"/>
  <c r="M142" i="1" s="1"/>
  <c r="L141" i="1"/>
  <c r="K141" i="1"/>
  <c r="M141" i="1" s="1"/>
  <c r="L140" i="1"/>
  <c r="K140" i="1"/>
  <c r="M140" i="1" s="1"/>
  <c r="L139" i="1"/>
  <c r="K139" i="1"/>
  <c r="M139" i="1" s="1"/>
  <c r="L138" i="1"/>
  <c r="K138" i="1"/>
  <c r="M138" i="1" s="1"/>
  <c r="L137" i="1"/>
  <c r="K137" i="1"/>
  <c r="M137" i="1" s="1"/>
  <c r="L136" i="1"/>
  <c r="K136" i="1"/>
  <c r="M136" i="1" s="1"/>
  <c r="L135" i="1"/>
  <c r="K135" i="1"/>
  <c r="M135" i="1" s="1"/>
  <c r="L134" i="1"/>
  <c r="K134" i="1"/>
  <c r="M134" i="1" s="1"/>
  <c r="L133" i="1"/>
  <c r="K133" i="1"/>
  <c r="M133" i="1" s="1"/>
  <c r="L132" i="1"/>
  <c r="K132" i="1"/>
  <c r="M132" i="1" s="1"/>
  <c r="L131" i="1"/>
  <c r="K131" i="1"/>
  <c r="M131" i="1" s="1"/>
  <c r="L130" i="1"/>
  <c r="K130" i="1"/>
  <c r="M130" i="1" s="1"/>
  <c r="L129" i="1"/>
  <c r="K129" i="1"/>
  <c r="M129" i="1" s="1"/>
  <c r="L128" i="1"/>
  <c r="K128" i="1"/>
  <c r="M128" i="1" s="1"/>
  <c r="L127" i="1"/>
  <c r="K127" i="1"/>
  <c r="M127" i="1" s="1"/>
  <c r="L126" i="1"/>
  <c r="K126" i="1"/>
  <c r="M126" i="1" s="1"/>
  <c r="L125" i="1"/>
  <c r="K125" i="1"/>
  <c r="M125" i="1" s="1"/>
  <c r="L124" i="1"/>
  <c r="K124" i="1"/>
  <c r="M124" i="1" s="1"/>
  <c r="L123" i="1"/>
  <c r="K123" i="1"/>
  <c r="M123" i="1" s="1"/>
  <c r="L122" i="1"/>
  <c r="K122" i="1"/>
  <c r="M122" i="1" s="1"/>
  <c r="L121" i="1"/>
  <c r="K121" i="1"/>
  <c r="M121" i="1" s="1"/>
  <c r="L120" i="1"/>
  <c r="K120" i="1"/>
  <c r="M120" i="1" s="1"/>
  <c r="L119" i="1"/>
  <c r="K119" i="1"/>
  <c r="M119" i="1" s="1"/>
  <c r="L118" i="1"/>
  <c r="K118" i="1"/>
  <c r="M118" i="1" s="1"/>
  <c r="L117" i="1"/>
  <c r="K117" i="1"/>
  <c r="M117" i="1" s="1"/>
  <c r="L116" i="1"/>
  <c r="K116" i="1"/>
  <c r="M116" i="1" s="1"/>
  <c r="L115" i="1"/>
  <c r="K115" i="1"/>
  <c r="M115" i="1" s="1"/>
  <c r="L114" i="1"/>
  <c r="K114" i="1"/>
  <c r="M114" i="1" s="1"/>
  <c r="L113" i="1"/>
  <c r="K113" i="1"/>
  <c r="M113" i="1" s="1"/>
  <c r="L112" i="1"/>
  <c r="K112" i="1"/>
  <c r="M112" i="1" s="1"/>
  <c r="L111" i="1"/>
  <c r="K111" i="1"/>
  <c r="M111" i="1" s="1"/>
  <c r="L110" i="1"/>
  <c r="K110" i="1"/>
  <c r="M110" i="1" s="1"/>
  <c r="L109" i="1"/>
  <c r="K109" i="1"/>
  <c r="M109" i="1" s="1"/>
  <c r="L108" i="1"/>
  <c r="K108" i="1"/>
  <c r="M108" i="1" s="1"/>
  <c r="L107" i="1"/>
  <c r="K107" i="1"/>
  <c r="M107" i="1" s="1"/>
  <c r="L106" i="1"/>
  <c r="K106" i="1"/>
  <c r="M106" i="1" s="1"/>
  <c r="L105" i="1"/>
  <c r="K105" i="1"/>
  <c r="M105" i="1" s="1"/>
  <c r="L104" i="1"/>
  <c r="K104" i="1"/>
  <c r="M104" i="1" s="1"/>
  <c r="L103" i="1"/>
  <c r="K103" i="1"/>
  <c r="M103" i="1" s="1"/>
  <c r="L102" i="1"/>
  <c r="K102" i="1"/>
  <c r="M102" i="1" s="1"/>
  <c r="L101" i="1"/>
  <c r="K101" i="1"/>
  <c r="M101" i="1" s="1"/>
  <c r="L100" i="1"/>
  <c r="K100" i="1"/>
  <c r="M100" i="1" s="1"/>
  <c r="L99" i="1"/>
  <c r="K99" i="1"/>
  <c r="M99" i="1" s="1"/>
  <c r="L98" i="1"/>
  <c r="K98" i="1"/>
  <c r="M98" i="1" s="1"/>
  <c r="L97" i="1"/>
  <c r="K97" i="1"/>
  <c r="M97" i="1" s="1"/>
  <c r="L96" i="1"/>
  <c r="K96" i="1"/>
  <c r="M96" i="1" s="1"/>
  <c r="L95" i="1"/>
  <c r="K95" i="1"/>
  <c r="M95" i="1" s="1"/>
  <c r="L94" i="1"/>
  <c r="K94" i="1"/>
  <c r="M94" i="1" s="1"/>
  <c r="L93" i="1"/>
  <c r="K93" i="1"/>
  <c r="M93" i="1" s="1"/>
  <c r="L92" i="1"/>
  <c r="K92" i="1"/>
  <c r="M92" i="1" s="1"/>
  <c r="L91" i="1"/>
  <c r="K91" i="1"/>
  <c r="M91" i="1" s="1"/>
  <c r="L90" i="1"/>
  <c r="K90" i="1"/>
  <c r="M90" i="1" s="1"/>
  <c r="L89" i="1"/>
  <c r="K89" i="1"/>
  <c r="M89" i="1" s="1"/>
  <c r="L88" i="1"/>
  <c r="K88" i="1"/>
  <c r="M88" i="1" s="1"/>
  <c r="L87" i="1"/>
  <c r="K87" i="1"/>
  <c r="M87" i="1" s="1"/>
  <c r="L86" i="1"/>
  <c r="K86" i="1"/>
  <c r="M86" i="1" s="1"/>
  <c r="L85" i="1"/>
  <c r="K85" i="1"/>
  <c r="M85" i="1" s="1"/>
  <c r="L84" i="1"/>
  <c r="K84" i="1"/>
  <c r="M84" i="1" s="1"/>
  <c r="L83" i="1"/>
  <c r="K83" i="1"/>
  <c r="M83" i="1" s="1"/>
  <c r="M82" i="1"/>
  <c r="L82" i="1"/>
  <c r="K82" i="1"/>
  <c r="L81" i="1"/>
  <c r="K81" i="1"/>
  <c r="M81" i="1" s="1"/>
  <c r="L80" i="1"/>
  <c r="K80" i="1"/>
  <c r="M80" i="1" s="1"/>
  <c r="L79" i="1"/>
  <c r="K79" i="1"/>
  <c r="M79" i="1" s="1"/>
  <c r="L78" i="1"/>
  <c r="K78" i="1"/>
  <c r="M78" i="1" s="1"/>
  <c r="L77" i="1"/>
  <c r="K77" i="1"/>
  <c r="M77" i="1" s="1"/>
  <c r="L76" i="1"/>
  <c r="K76" i="1"/>
  <c r="M76" i="1" s="1"/>
  <c r="L75" i="1"/>
  <c r="K75" i="1"/>
  <c r="M75" i="1" s="1"/>
  <c r="M74" i="1"/>
  <c r="L74" i="1"/>
  <c r="K74" i="1"/>
  <c r="M73" i="1"/>
  <c r="L73" i="1"/>
  <c r="K73" i="1"/>
  <c r="L72" i="1"/>
  <c r="K72" i="1"/>
  <c r="M72" i="1" s="1"/>
  <c r="L71" i="1"/>
  <c r="K71" i="1"/>
  <c r="M71" i="1" s="1"/>
  <c r="L70" i="1"/>
  <c r="K70" i="1"/>
  <c r="M70" i="1" s="1"/>
  <c r="L69" i="1"/>
  <c r="K69" i="1"/>
  <c r="M69" i="1" s="1"/>
  <c r="L68" i="1"/>
  <c r="K68" i="1"/>
  <c r="M68" i="1" s="1"/>
  <c r="L67" i="1"/>
  <c r="K67" i="1"/>
  <c r="M67" i="1" s="1"/>
  <c r="M66" i="1"/>
  <c r="L66" i="1"/>
  <c r="K66" i="1"/>
  <c r="M65" i="1"/>
  <c r="L65" i="1"/>
  <c r="K65" i="1"/>
  <c r="L64" i="1"/>
  <c r="K64" i="1"/>
  <c r="M64" i="1" s="1"/>
  <c r="L63" i="1"/>
  <c r="K63" i="1"/>
  <c r="M63" i="1" s="1"/>
  <c r="L62" i="1"/>
  <c r="K62" i="1"/>
  <c r="M62" i="1" s="1"/>
  <c r="L61" i="1"/>
  <c r="K61" i="1"/>
  <c r="M61" i="1" s="1"/>
  <c r="L60" i="1"/>
  <c r="K60" i="1"/>
  <c r="M60" i="1" s="1"/>
  <c r="L59" i="1"/>
  <c r="K59" i="1"/>
  <c r="M59" i="1" s="1"/>
  <c r="M58" i="1"/>
  <c r="L58" i="1"/>
  <c r="K58" i="1"/>
  <c r="M57" i="1"/>
  <c r="L57" i="1"/>
  <c r="K57" i="1"/>
  <c r="L56" i="1"/>
  <c r="K56" i="1"/>
  <c r="M56" i="1" s="1"/>
  <c r="L55" i="1"/>
  <c r="K55" i="1"/>
  <c r="M55" i="1" s="1"/>
  <c r="L54" i="1"/>
  <c r="K54" i="1"/>
  <c r="M54" i="1" s="1"/>
  <c r="L53" i="1"/>
  <c r="K53" i="1"/>
  <c r="M53" i="1" s="1"/>
  <c r="L52" i="1"/>
  <c r="K52" i="1"/>
  <c r="M52" i="1" s="1"/>
  <c r="L51" i="1"/>
  <c r="K51" i="1"/>
  <c r="M51" i="1" s="1"/>
  <c r="M50" i="1"/>
  <c r="L50" i="1"/>
  <c r="K50" i="1"/>
  <c r="M49" i="1"/>
  <c r="L49" i="1"/>
  <c r="K49" i="1"/>
  <c r="L48" i="1"/>
  <c r="K48" i="1"/>
  <c r="M48" i="1" s="1"/>
  <c r="L47" i="1"/>
  <c r="K47" i="1"/>
  <c r="M47" i="1" s="1"/>
  <c r="L46" i="1"/>
  <c r="K46" i="1"/>
  <c r="M46" i="1" s="1"/>
  <c r="L45" i="1"/>
  <c r="K45" i="1"/>
  <c r="M45" i="1" s="1"/>
  <c r="L44" i="1"/>
  <c r="K44" i="1"/>
  <c r="M44" i="1" s="1"/>
  <c r="L43" i="1"/>
  <c r="K43" i="1"/>
  <c r="M43" i="1" s="1"/>
  <c r="M42" i="1"/>
  <c r="L42" i="1"/>
  <c r="K42" i="1"/>
  <c r="L41" i="1"/>
  <c r="K41" i="1"/>
  <c r="M41" i="1" s="1"/>
  <c r="L40" i="1"/>
  <c r="K40" i="1"/>
  <c r="M40" i="1" s="1"/>
  <c r="L39" i="1"/>
  <c r="K39" i="1"/>
  <c r="M39" i="1" s="1"/>
  <c r="L38" i="1"/>
  <c r="K38" i="1"/>
  <c r="M38" i="1" s="1"/>
  <c r="L37" i="1"/>
  <c r="K37" i="1"/>
  <c r="M37" i="1" s="1"/>
  <c r="L36" i="1"/>
  <c r="K36" i="1"/>
  <c r="M36" i="1" s="1"/>
  <c r="L35" i="1"/>
  <c r="K35" i="1"/>
  <c r="M35" i="1" s="1"/>
  <c r="M34" i="1"/>
  <c r="L34" i="1"/>
  <c r="K34" i="1"/>
  <c r="M33" i="1"/>
  <c r="L33" i="1"/>
  <c r="K33" i="1"/>
  <c r="L32" i="1"/>
  <c r="K32" i="1"/>
  <c r="M32" i="1" s="1"/>
  <c r="L31" i="1"/>
  <c r="K31" i="1"/>
  <c r="M31" i="1" s="1"/>
  <c r="L30" i="1"/>
  <c r="K30" i="1"/>
  <c r="M30" i="1" s="1"/>
  <c r="L29" i="1"/>
  <c r="K29" i="1"/>
  <c r="M29" i="1" s="1"/>
  <c r="L28" i="1"/>
  <c r="K28" i="1"/>
  <c r="M28" i="1" s="1"/>
  <c r="L27" i="1"/>
  <c r="K27" i="1"/>
  <c r="M27" i="1" s="1"/>
  <c r="M26" i="1"/>
  <c r="L26" i="1"/>
  <c r="K26" i="1"/>
  <c r="M25" i="1"/>
  <c r="L25" i="1"/>
  <c r="K25" i="1"/>
  <c r="L24" i="1"/>
  <c r="K24" i="1"/>
  <c r="M24" i="1" s="1"/>
  <c r="L23" i="1"/>
  <c r="K23" i="1"/>
  <c r="M23" i="1" s="1"/>
  <c r="L22" i="1"/>
  <c r="K22" i="1"/>
  <c r="M22" i="1" s="1"/>
  <c r="L21" i="1"/>
  <c r="K21" i="1"/>
  <c r="M21" i="1" s="1"/>
  <c r="L20" i="1"/>
  <c r="K20" i="1"/>
  <c r="M20" i="1" s="1"/>
  <c r="L19" i="1"/>
  <c r="K19" i="1"/>
  <c r="M19" i="1" s="1"/>
  <c r="M18" i="1"/>
  <c r="L18" i="1"/>
  <c r="K18" i="1"/>
  <c r="M17" i="1"/>
  <c r="L17" i="1"/>
  <c r="K17" i="1"/>
  <c r="L16" i="1"/>
  <c r="K16" i="1"/>
  <c r="M16" i="1" s="1"/>
  <c r="L15" i="1"/>
  <c r="K15" i="1"/>
  <c r="M15" i="1" s="1"/>
  <c r="L14" i="1"/>
  <c r="K14" i="1"/>
  <c r="M14" i="1" s="1"/>
  <c r="L13" i="1"/>
  <c r="K13" i="1"/>
  <c r="M13" i="1" s="1"/>
  <c r="L12" i="1"/>
  <c r="K12" i="1"/>
  <c r="M12" i="1" s="1"/>
  <c r="L11" i="1"/>
  <c r="K11" i="1"/>
  <c r="M11" i="1" s="1"/>
  <c r="M10" i="1"/>
  <c r="L10" i="1"/>
  <c r="K10" i="1"/>
  <c r="L9" i="1"/>
  <c r="K9" i="1"/>
  <c r="M9" i="1" s="1"/>
  <c r="L8" i="1"/>
  <c r="K8" i="1"/>
  <c r="M8" i="1" s="1"/>
  <c r="L7" i="1"/>
  <c r="K7" i="1"/>
  <c r="M7" i="1" s="1"/>
  <c r="J7" i="1"/>
  <c r="M177" i="1" l="1"/>
  <c r="L177" i="1"/>
</calcChain>
</file>

<file path=xl/sharedStrings.xml><?xml version="1.0" encoding="utf-8"?>
<sst xmlns="http://schemas.openxmlformats.org/spreadsheetml/2006/main" count="534" uniqueCount="302">
  <si>
    <t>Názov predmetu zákazky:</t>
  </si>
  <si>
    <t>Kancelárske potreby</t>
  </si>
  <si>
    <t>Por. č.</t>
  </si>
  <si>
    <t>Názov položky predmetu zákazky</t>
  </si>
  <si>
    <t>Názov požadovaného výrobku</t>
  </si>
  <si>
    <t>Obchodný názov ponúkaného tovaru</t>
  </si>
  <si>
    <t>Jednotková cena
v EUR
bez DPH</t>
  </si>
  <si>
    <t>Sadzba DPH
v %</t>
  </si>
  <si>
    <t>Výška DPH
v EUR</t>
  </si>
  <si>
    <t>Jednotková cena
v EUR
s DPH</t>
  </si>
  <si>
    <t>Kniha dennej uzávierky elektronickej registračnej pokladnice A4 - tvrdá väzba</t>
  </si>
  <si>
    <t>-</t>
  </si>
  <si>
    <t>Kniha dennej uzávierky elektronickej registračnej pokladnice - vložka A4</t>
  </si>
  <si>
    <t>Karisblok formát A5</t>
  </si>
  <si>
    <t>Náhradné dierované listy (náplň) pre zakladanie do karisbloku A5</t>
  </si>
  <si>
    <t>Karisblok formát A4</t>
  </si>
  <si>
    <t>Náhradné dierované listy (náplň) pre zakladanie do karisbloku A4</t>
  </si>
  <si>
    <t>Poznámkový blok so špirálou formát A5</t>
  </si>
  <si>
    <t>Poznámkový blok so špirálou College A5</t>
  </si>
  <si>
    <t>Poznámkový blok so špirálou formát A4</t>
  </si>
  <si>
    <t>Poznámkový blok so špirálou College A4</t>
  </si>
  <si>
    <t>Biele poznámkové bloky v škatuľke</t>
  </si>
  <si>
    <t>Biele poznámkové bloky Donau</t>
  </si>
  <si>
    <t>Biely poznámkový blok ako náhrada do plastovej škatuľky</t>
  </si>
  <si>
    <t>Biely poznámkový blok lepený</t>
  </si>
  <si>
    <t>Farebný poznámkový blok lepený</t>
  </si>
  <si>
    <t>Samolepiace popisovacie záložky fóliové</t>
  </si>
  <si>
    <t>Samolepiace popisovacie záložky fóliové (silné)</t>
  </si>
  <si>
    <t>Samolepiace popisovacie záložky fóliové (silné) Post-it</t>
  </si>
  <si>
    <t>Záznamová kniha formát A5 (min. 100 listová)</t>
  </si>
  <si>
    <t>Záznamová kniha formát A4 (min. 150 listová)</t>
  </si>
  <si>
    <t>Záznamová kniha s abecedným registrom formát A4 (min. 150 listov)</t>
  </si>
  <si>
    <t>Zošit 644</t>
  </si>
  <si>
    <t>Zošit 544</t>
  </si>
  <si>
    <t>Zošit 444</t>
  </si>
  <si>
    <t>Príjmový pokladničný doklad (s DPH)</t>
  </si>
  <si>
    <t>Výdavkový pokladničný doklad (s DPH)</t>
  </si>
  <si>
    <t>Rýchloviazač štandardný  (polypropylénový)</t>
  </si>
  <si>
    <t>Rýchloviazač štandardný DONAU</t>
  </si>
  <si>
    <t>Rýchloviazač s eurodierovaním</t>
  </si>
  <si>
    <t>Rýchloviazač s eurodierovaním Esselte VIVIDA</t>
  </si>
  <si>
    <t>Rýchloviazač s clipom</t>
  </si>
  <si>
    <t>Pákový zakladač formát A4 (úzky)</t>
  </si>
  <si>
    <t>Pákový zakladač formát A4 (úzky) Esselte Economy</t>
  </si>
  <si>
    <t>Pákový zakladač formát A4 (široký)</t>
  </si>
  <si>
    <t>Pákový zakladač formát A4 (široký) Esselte Economy</t>
  </si>
  <si>
    <t>Štvorkrúžkový zakladač formát A4</t>
  </si>
  <si>
    <t>Štvorkrúžkový zakladač Donau</t>
  </si>
  <si>
    <t>Štvorkrúžkový zakladač na CD/DVD formát A4</t>
  </si>
  <si>
    <t>Náhradný obal pre zakladanie do štvorkrúžkového zakladača na CD/DVD formát A4</t>
  </si>
  <si>
    <t>Odkladacia mapa s tromi chlopňami</t>
  </si>
  <si>
    <t>Odkladacia mapa s tromi chlopňami a gumičkou vo farbe obalu</t>
  </si>
  <si>
    <t>Plastový box s tromi chlopňami</t>
  </si>
  <si>
    <t>Plastový box s tromi chlopňami Donau</t>
  </si>
  <si>
    <t>Spisová doska so šnúrkami bez chrbta kartónová</t>
  </si>
  <si>
    <t>Spisová doska so šnúrkami bez chrbta z prešpánového kartónu</t>
  </si>
  <si>
    <t>Spisová doska s vreckom</t>
  </si>
  <si>
    <t>Roztvárateľná doska</t>
  </si>
  <si>
    <t>RoztvárZávesný obal Esselte Classicateľná doska Q-Connect</t>
  </si>
  <si>
    <t>Závesný obal</t>
  </si>
  <si>
    <t>Závesný obal Esselte Classic</t>
  </si>
  <si>
    <t>Guma</t>
  </si>
  <si>
    <t>Guma Koh-i-noor 6541/40</t>
  </si>
  <si>
    <t>Korekčný roller</t>
  </si>
  <si>
    <t>Korekčný roller Pritt</t>
  </si>
  <si>
    <t>Guľôčkové pero</t>
  </si>
  <si>
    <t>Guľôčkové pero Stabilo liner 308</t>
  </si>
  <si>
    <t>Gélové pero typ č. 1</t>
  </si>
  <si>
    <t>Náhradná náplň do gélového pera typu č. 1</t>
  </si>
  <si>
    <t>Gélové pero typ č. 2</t>
  </si>
  <si>
    <t>Náhradná náplň do gélového pera typu č. 2</t>
  </si>
  <si>
    <t>Prepisovateľný roller</t>
  </si>
  <si>
    <t>Prepisovateľný roller Pilot FRIXION Clicker</t>
  </si>
  <si>
    <t>Náhradná náplň do prepisovateľného rollera</t>
  </si>
  <si>
    <t>Popisovač - nepermanentný atrament</t>
  </si>
  <si>
    <t>Popisovač - nepermanentný atrament Centropen 4621 Liner</t>
  </si>
  <si>
    <t>Popisovač - permanentný typ č. 1</t>
  </si>
  <si>
    <t>Popisovač - permanentný atrament Centropen 2637 M</t>
  </si>
  <si>
    <t>Popisovač - permanentný typ č. 2</t>
  </si>
  <si>
    <t>Popisovač - permanentný atrament Centropen 8566</t>
  </si>
  <si>
    <t>Popisovač - permanentný typ č. 3</t>
  </si>
  <si>
    <t>Popisovač - permanentný atrament edding 550</t>
  </si>
  <si>
    <t>Popisovač na CD/DVD/BD permanentný</t>
  </si>
  <si>
    <t>Popisovač na CD/DVD/BD permanentný edding 8400</t>
  </si>
  <si>
    <t>Popisovač na pokožku</t>
  </si>
  <si>
    <t>Popisovač na pokožku edding 8020</t>
  </si>
  <si>
    <t>Popisovač na značenie bielizne</t>
  </si>
  <si>
    <t>Popisovač na značenie bielizne edding 8040</t>
  </si>
  <si>
    <t>Zvýrazňovač</t>
  </si>
  <si>
    <t>Zvýrazňovač STABILO BOSS ORIGINÁL</t>
  </si>
  <si>
    <t>Stojan na perá (tubusový)</t>
  </si>
  <si>
    <t>Ceruzka grafitová s gumou</t>
  </si>
  <si>
    <t>Ceruzka grafitová s gumou STABILO Swano 4906 HB</t>
  </si>
  <si>
    <t>Mikroceruzka</t>
  </si>
  <si>
    <t>Mikroceruzka UNI Shalaku M5-100</t>
  </si>
  <si>
    <t>Náhradná náplň do mikroceruzky</t>
  </si>
  <si>
    <t>Strúhadlo so zásobníkom</t>
  </si>
  <si>
    <t>Strúhadlo so zásobníkom Q-Connect</t>
  </si>
  <si>
    <t>Nástenka korková (60x90 cm)</t>
  </si>
  <si>
    <t>Nástenka samolepiaca</t>
  </si>
  <si>
    <t>Nástenka samolepiaca 3M Post It MemoBoard</t>
  </si>
  <si>
    <t>Samonavíjací meter</t>
  </si>
  <si>
    <t>Farbiaca páska do tlačiarne typ č. 1</t>
  </si>
  <si>
    <t>Páska do tlačiarne Epson ERC 32B</t>
  </si>
  <si>
    <t>Farbiaca páska do tlačiarne typ č. 2</t>
  </si>
  <si>
    <t>Páska do tlačiarne Epson ERC 30</t>
  </si>
  <si>
    <t>Farbiaca páska do tlačiarne typ č. 3</t>
  </si>
  <si>
    <t>Páska do tlačiarne Epson ERC 28</t>
  </si>
  <si>
    <t>Farbiaca páska do tlačiarne typ č. 4</t>
  </si>
  <si>
    <t>Papierová páska typ č. 1</t>
  </si>
  <si>
    <t>Papierová páska typ č. 2</t>
  </si>
  <si>
    <t>Termo páska typ č. 1</t>
  </si>
  <si>
    <t>Termo páska typ č. 2</t>
  </si>
  <si>
    <t>Popisovacia páska</t>
  </si>
  <si>
    <t>DYMO LetraTag páska plastová</t>
  </si>
  <si>
    <t>Samolepiace etikety pravouhlé typ č. 1</t>
  </si>
  <si>
    <t>Samolepiace etikety pravouhlé typ č. 2</t>
  </si>
  <si>
    <t>Samolepiace etikety pravouhlé typ č. 3</t>
  </si>
  <si>
    <t>Samolepiace etikety pravouhlé typ č. 4</t>
  </si>
  <si>
    <t>Samolepiace etikety pravouhlé typ č. 5</t>
  </si>
  <si>
    <t>Samolepiace etikety pravouhlé typ č. 6</t>
  </si>
  <si>
    <t>Kancelársky odkladač</t>
  </si>
  <si>
    <t>Kancelársky odkladač Victória</t>
  </si>
  <si>
    <t xml:space="preserve">Stojan na časopisy </t>
  </si>
  <si>
    <t>Stojan na časopisy Twin</t>
  </si>
  <si>
    <t>Navlhčovátko špongiové</t>
  </si>
  <si>
    <t>Navlhčovátko špongiové ICO lux</t>
  </si>
  <si>
    <t xml:space="preserve">Aktovka na spisy </t>
  </si>
  <si>
    <t xml:space="preserve">Zásobník na závesné obaly </t>
  </si>
  <si>
    <t>Zásobník na závesné obaly Donau</t>
  </si>
  <si>
    <t xml:space="preserve">Pravítko </t>
  </si>
  <si>
    <t>Pravítko Donau</t>
  </si>
  <si>
    <t>Spona listová typ č. 1</t>
  </si>
  <si>
    <t>Spona listová typ č. 2</t>
  </si>
  <si>
    <t>Spona listová typ č. 3</t>
  </si>
  <si>
    <t>Klip na dokumenty typ č. 1</t>
  </si>
  <si>
    <t>Klip na dokumenty Sakota</t>
  </si>
  <si>
    <t>Klip na dokumenty typ č. 2</t>
  </si>
  <si>
    <t>Klip na dokumenty typ č. 3</t>
  </si>
  <si>
    <t>Klip na dokumenty typ č. 4</t>
  </si>
  <si>
    <t>Špendlík s farebnou hlavičkou</t>
  </si>
  <si>
    <t>Pripináčiky na korkové  tabule</t>
  </si>
  <si>
    <t>Zásobník so sponami</t>
  </si>
  <si>
    <t>Spinky No.10</t>
  </si>
  <si>
    <t>Spinky No.10 Novus</t>
  </si>
  <si>
    <t>Kancelárska zošívačka typ č. 1</t>
  </si>
  <si>
    <t>Kancelárska zošívačka Leitz</t>
  </si>
  <si>
    <t>Spinky typ č. 1</t>
  </si>
  <si>
    <t>Spinky typ č. 1 Novus</t>
  </si>
  <si>
    <t>Kancelárska zošívačka typ č. 2</t>
  </si>
  <si>
    <t>Kancelárska zošívačka Novus B 8 FC</t>
  </si>
  <si>
    <t>Spinky typ č. 2</t>
  </si>
  <si>
    <t>Spinky typ č. 2 Novus</t>
  </si>
  <si>
    <t>Rozošívačka na odstraňovanie spiniek</t>
  </si>
  <si>
    <t>Kancelárska dierovačka</t>
  </si>
  <si>
    <t>Kancelárska dierovačka Esselte D25</t>
  </si>
  <si>
    <t>Obálka C6</t>
  </si>
  <si>
    <t>Obálka C5</t>
  </si>
  <si>
    <t>Obálka C4</t>
  </si>
  <si>
    <t>Obálka C5 s okienkom vpravo hore</t>
  </si>
  <si>
    <t>Obálka B4</t>
  </si>
  <si>
    <t>Obálka B4 s X - dnom (s rozšíreným dnom)</t>
  </si>
  <si>
    <t>Obálka DL</t>
  </si>
  <si>
    <t>Obálka DL s okienkom vpravo</t>
  </si>
  <si>
    <t>Obálka na CD s okienkom</t>
  </si>
  <si>
    <t>Bublinková obálka na CD</t>
  </si>
  <si>
    <t>Bublinková obálka typ č. 1</t>
  </si>
  <si>
    <t>Bublinková obálka typ č. 2</t>
  </si>
  <si>
    <t>Bublinková obálka typ č. 3</t>
  </si>
  <si>
    <t xml:space="preserve">Kartónová obálka </t>
  </si>
  <si>
    <t>Bezpečnostná obálka</t>
  </si>
  <si>
    <t>Obálka s doručenkou B6</t>
  </si>
  <si>
    <t>Obálka s doručenkou C5</t>
  </si>
  <si>
    <t>Obálka s doručenkou C4</t>
  </si>
  <si>
    <t>Obchodná taška B5</t>
  </si>
  <si>
    <t>Papierový sáčok kupecký</t>
  </si>
  <si>
    <t>Baliaci papier</t>
  </si>
  <si>
    <t xml:space="preserve">Náhradné obaly do  4-krúžkového vizitkára </t>
  </si>
  <si>
    <t xml:space="preserve">Náhradné kartičky do rotačného vizitkára </t>
  </si>
  <si>
    <t>Náhradné kartičky do rotačného vizitkára Durable</t>
  </si>
  <si>
    <t>Podpisová kniha s okienkom</t>
  </si>
  <si>
    <t xml:space="preserve">Nožnice typ č. 1 </t>
  </si>
  <si>
    <t>Nožnice DAHLE Comfort grip</t>
  </si>
  <si>
    <t>Nožnice typ č. 2</t>
  </si>
  <si>
    <t>Nôž odlamovací</t>
  </si>
  <si>
    <t>Rozraďovač silný kartón</t>
  </si>
  <si>
    <t>Rozraďovač 1-31 Esselte Mylar kartónový</t>
  </si>
  <si>
    <t>Rozraďovač kartónový typ č. 1</t>
  </si>
  <si>
    <t>Kartónový rozraďovač Esselte Economy</t>
  </si>
  <si>
    <t>Rozraďovač kartónový typ č. 2</t>
  </si>
  <si>
    <t>Euroobal typ č. 1</t>
  </si>
  <si>
    <t>Euroobal Esselte 13089</t>
  </si>
  <si>
    <t>Euroobal typ č. 2</t>
  </si>
  <si>
    <t>Euroobal Durable</t>
  </si>
  <si>
    <t>Euroobal typ č. 3</t>
  </si>
  <si>
    <t>Euroobal Esselte</t>
  </si>
  <si>
    <t>Euroobal typ č. 4</t>
  </si>
  <si>
    <t>Euroobal Q-Connect</t>
  </si>
  <si>
    <t>Euroobal typ č. 5</t>
  </si>
  <si>
    <t>Euroobal Leitz 4757</t>
  </si>
  <si>
    <t>Obal na dokumenty typ č. 1</t>
  </si>
  <si>
    <t>Obal na dokumenty Esselte</t>
  </si>
  <si>
    <t>Obal na dokumenty typ č. 2</t>
  </si>
  <si>
    <t>Obal na dokumenty typ č. 3</t>
  </si>
  <si>
    <t>Obal na dokumenty Donau</t>
  </si>
  <si>
    <t>Obal na dokumenty typ č. 4</t>
  </si>
  <si>
    <t xml:space="preserve">Samolepiace vrecko na vizitky </t>
  </si>
  <si>
    <t>Samolepiace vrecko na vizitky Durable</t>
  </si>
  <si>
    <t xml:space="preserve">Gumičky </t>
  </si>
  <si>
    <t>Lepiaca páska</t>
  </si>
  <si>
    <t>Baliaca páska typ č. 1</t>
  </si>
  <si>
    <t>Baliaca páska TESA basic</t>
  </si>
  <si>
    <t>Baliaca páska typ č. 2</t>
  </si>
  <si>
    <t>Tekuté lepidlo typ č. 2</t>
  </si>
  <si>
    <t>Tekuté lepidlo Pritt</t>
  </si>
  <si>
    <t>Tekuté lepidlo Super Attack Universal</t>
  </si>
  <si>
    <t xml:space="preserve">Lepiaca tyčinka </t>
  </si>
  <si>
    <t>Lepiaca tyčinka Pritt Stick</t>
  </si>
  <si>
    <t>CD-R</t>
  </si>
  <si>
    <t>CD-R Maxell</t>
  </si>
  <si>
    <t>DVD+R</t>
  </si>
  <si>
    <t>DVD+R Maxell</t>
  </si>
  <si>
    <t>DVD-R</t>
  </si>
  <si>
    <t>DVD-R Maxell</t>
  </si>
  <si>
    <t>Klip rám typ č. 1</t>
  </si>
  <si>
    <t>Klip rám HAMA</t>
  </si>
  <si>
    <t>Klip rám typ č. 2</t>
  </si>
  <si>
    <t>Podložka s klipom fóliová</t>
  </si>
  <si>
    <t>Podložka s klipom a kalkulačkou</t>
  </si>
  <si>
    <t xml:space="preserve">Kalkulačka </t>
  </si>
  <si>
    <t>Archívny box typ č. 1</t>
  </si>
  <si>
    <t>Archívny box typ č. 1 Esselte</t>
  </si>
  <si>
    <t>Archívny box typ č. 2</t>
  </si>
  <si>
    <t>Archívny box typ č. 2 Esselte</t>
  </si>
  <si>
    <t>Archívny box typ č. 3</t>
  </si>
  <si>
    <t>Archívny box typ č. 3 Esselte</t>
  </si>
  <si>
    <t>Archívny box typ č. 4</t>
  </si>
  <si>
    <t>Archívny box typ č. 4 Esselte</t>
  </si>
  <si>
    <t>Archivačná škatuľa</t>
  </si>
  <si>
    <t>Úložná škatuľa s vekom na CD</t>
  </si>
  <si>
    <t>Archívna spona</t>
  </si>
  <si>
    <t>Archívna spona MIRON 2</t>
  </si>
  <si>
    <t>Podložka pracovná na stôl</t>
  </si>
  <si>
    <t xml:space="preserve">Nôž na otváranie obálok </t>
  </si>
  <si>
    <t>Papierová páska do kalkulačky</t>
  </si>
  <si>
    <t>Farbiaci valček do kalkulačky</t>
  </si>
  <si>
    <t>Farbiaci valček do kalkulačky IR 40 T, čierno-červený</t>
  </si>
  <si>
    <t>Termo páska typ č. 3</t>
  </si>
  <si>
    <t>ks</t>
  </si>
  <si>
    <t>Doplňujúce informácie:</t>
  </si>
  <si>
    <t>Ak sa uvádzajú údaje alebo odkazy na konkrétneho výrobcu, výrobný postup, značku, obchodný názov, patent alebo typ, umožňuje sa dodávateľovi predloženie ponuky s ekvivalentným riešením s rovnakými, respektíve lepšími parametrami. Za ekvivalent sa považujú tovary, ktoré zároveň spĺňajú všetky podmienky dané objednávateľom. Ekvivalentné tovary musia byť predložené v balení vo veľkosti/objeme rovnakom alebo väčšom ako je veľkosť balenia uvedená pri jednotlivých tovaroch. Cena za ekvivalentný tovar bude posudzovaná ako keby spĺňala požiadavky objednávateľa na veľkosť/objem balenia. 
V prípade, ak dodávateľ predloží ekvivalent k niektorým tovarom uvedeným v špecifikácií predmetu zákazky, je povinný objednávateľa na túto skutočnosť osobitne upozorniť a preukázať parametre a kvalitatívne vlastnosti uvedené pri jednotlivom tovare. Objednávateľ si vyhradzuje právo odmietnuť ekvivalentný tovar, ak nespĺňa parametre a kvalitatívne vlastnosti požadovaného tovaru, alebo jeho balenie je neprimerané v porovnaní s požadovaným balením.</t>
  </si>
  <si>
    <t>Požadované balenie jednotlivých tovarov je objednávateľom určené z dôvodu možností skladovania a používania v jednotlivých objemoch a veľkostiach balenia. Jednotlivé balenia zohľadňujú cieľové použitie a efektívnosť používania. 
Pokiaľ dodávateľ ponúkne tovar v inom balení/ mernej jednotke, než akú požaduje oceniť objednávateľ, prepočíta cenu tohto tovaru na balenie/mernú jednotku požadovanú objednávateľom. 
Informáciu o ponúkanom balení/ mernej jednotke uvedie dodávateľ do poznámky pod tabuľkou v znení: "položku č. XY s názvom XY ponúkam v mernej jednotke XY čo predstavuje celkové požadované množstvo XY".</t>
  </si>
  <si>
    <t>Dodávateľ:</t>
  </si>
  <si>
    <t>Sídlo:</t>
  </si>
  <si>
    <t>V:</t>
  </si>
  <si>
    <t>Dňa:</t>
  </si>
  <si>
    <t>podpis:</t>
  </si>
  <si>
    <t>meno:</t>
  </si>
  <si>
    <t>pracovná pozícia:</t>
  </si>
  <si>
    <t>pečiatka:</t>
  </si>
  <si>
    <t>Požadovaný 
počet MJ za zmluvné obdobie 12 mesiacov</t>
  </si>
  <si>
    <r>
      <t xml:space="preserve">Príloha č. 1 - </t>
    </r>
    <r>
      <rPr>
        <sz val="10"/>
        <color theme="1"/>
        <rFont val="Arial"/>
        <family val="2"/>
        <charset val="238"/>
      </rPr>
      <t>Kalkulácia ceny - Štruktúrovaný rozpočet ceny predmetu zákazky</t>
    </r>
  </si>
  <si>
    <r>
      <t xml:space="preserve">Mer. jed. (MJ)
</t>
    </r>
    <r>
      <rPr>
        <sz val="9"/>
        <color rgb="FFFF0000"/>
        <rFont val="Arial"/>
        <family val="2"/>
        <charset val="238"/>
      </rPr>
      <t>(položky požadujeme naceniť na uvedenú MJ, pričom v prípade MJ "bal." jednotková cena za "bal." bude stanovená pre daný "bal." obsahujúci uvedený počet ks u tohto "bal.")</t>
    </r>
  </si>
  <si>
    <t>bal. /
20 listov</t>
  </si>
  <si>
    <t>bal. /
100 listov</t>
  </si>
  <si>
    <t>1bal. /
125 ks záložiek</t>
  </si>
  <si>
    <t>bal. /
24 ks záložiek</t>
  </si>
  <si>
    <t>bal. /
25 obalov</t>
  </si>
  <si>
    <t>bal. /
3 ks náhradných náplní</t>
  </si>
  <si>
    <t>bal. /
12 ks náhradných náplní</t>
  </si>
  <si>
    <t>bal. /
100 listov A4
(1 list A4 = 65 ks samolepiacich etikiet)</t>
  </si>
  <si>
    <t>bal. /
100 listov A4
(1 list A4 = 24 ks samolepiacich etikiet)</t>
  </si>
  <si>
    <t>bal. /
100 listov A4
(1 list A4 = 21 ks samolepiacich etikiet)</t>
  </si>
  <si>
    <t>bal. /
100 listov A4
(1 list A4 = 16 ks samolepiacich etikiet)</t>
  </si>
  <si>
    <t>bal. /
100 listov A4
(1 list A4 = 4 ks samolepiacich etikiet)</t>
  </si>
  <si>
    <t>bal. /
100 listov A4
(1 list A4 = 3 ks samolepiacich etikiet)</t>
  </si>
  <si>
    <t>bal. /
100 sponiek</t>
  </si>
  <si>
    <t>bal. /
50 sponiek</t>
  </si>
  <si>
    <t>bal. /
12 klipov</t>
  </si>
  <si>
    <t>bal. /
200 špendlíkov</t>
  </si>
  <si>
    <t>bal. /
50 pripináčikov</t>
  </si>
  <si>
    <t>bal. /
1000 spiniek</t>
  </si>
  <si>
    <t>bal. /
900 sáčkov</t>
  </si>
  <si>
    <t>bal. /
10 hárkov papiera</t>
  </si>
  <si>
    <t>bal. /
10 obalov</t>
  </si>
  <si>
    <t>bal. /
100 kartičiek</t>
  </si>
  <si>
    <t>bal. /
31 listov</t>
  </si>
  <si>
    <t>bal. /
12 listov</t>
  </si>
  <si>
    <t>bal. /
100 euroobalov</t>
  </si>
  <si>
    <t>bal. /
25 euroobalov</t>
  </si>
  <si>
    <t>bal. /
10 euroobalov</t>
  </si>
  <si>
    <t>bal. /
5 euroobalov</t>
  </si>
  <si>
    <t>bal. /
10 vreciek</t>
  </si>
  <si>
    <t>bal. /
15 gumičiek</t>
  </si>
  <si>
    <t>bal. /
50 CD</t>
  </si>
  <si>
    <t>bal. /
100 CD</t>
  </si>
  <si>
    <t>bal. /
50 spôn</t>
  </si>
  <si>
    <t xml:space="preserve">Zakladač prezentačný Esselte 8,6cm 4D-krúžkový </t>
  </si>
  <si>
    <t>Euroobal DONAU A4 na CD/DVD 160mic</t>
  </si>
  <si>
    <t>Celková cena
za predpokladaný počet MJ
v EUR bez DPH
za zmluvné obdobie 12 mesiacov</t>
  </si>
  <si>
    <t>Celková cena
za predpokladaný počet MJ
v EUR s DPH
za zmluvné obdobie 12 mesiacov</t>
  </si>
  <si>
    <t>Páska do štítkovača Dymo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</si>
</sst>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00\ &quot;€&quot;"/>
  </numFmts>
  <fonts count="12"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sz val="10"/>
      <color theme="1"/>
      <name val="Arial"/>
      <family val="2"/>
      <charset val="238"/>
    </font>
    <font>
      <b/>
      <sz val="10"/>
      <name val="Arial"/>
      <family val="2"/>
      <charset val="238"/>
    </font>
    <font>
      <b/>
      <sz val="9"/>
      <color theme="1"/>
      <name val="Arial"/>
      <family val="2"/>
      <charset val="238"/>
    </font>
    <font>
      <sz val="10"/>
      <name val="Arial"/>
      <family val="2"/>
      <charset val="238"/>
    </font>
    <font>
      <sz val="9"/>
      <color theme="1"/>
      <name val="Arial"/>
      <family val="2"/>
      <charset val="238"/>
    </font>
    <font>
      <sz val="11"/>
      <color theme="1"/>
      <name val="Times New Roman"/>
      <family val="1"/>
      <charset val="238"/>
    </font>
    <font>
      <sz val="11"/>
      <color theme="1"/>
      <name val="Arial"/>
      <family val="2"/>
      <charset val="238"/>
    </font>
    <font>
      <sz val="9"/>
      <color rgb="FFFF0000"/>
      <name val="Arial"/>
      <family val="2"/>
      <charset val="238"/>
    </font>
    <font>
      <sz val="11"/>
      <name val="Times New Roman"/>
      <family val="1"/>
      <charset val="238"/>
    </font>
  </fonts>
  <fills count="7">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s>
  <borders count="44">
    <border>
      <left/>
      <right/>
      <top/>
      <bottom/>
      <diagonal/>
    </border>
    <border>
      <left style="thin">
        <color indexed="64"/>
      </left>
      <right style="dotted">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thin">
        <color indexed="64"/>
      </left>
      <right style="dotted">
        <color auto="1"/>
      </right>
      <top style="thin">
        <color auto="1"/>
      </top>
      <bottom style="medium">
        <color auto="1"/>
      </bottom>
      <diagonal/>
    </border>
    <border>
      <left style="medium">
        <color auto="1"/>
      </left>
      <right style="dotted">
        <color auto="1"/>
      </right>
      <top/>
      <bottom style="medium">
        <color auto="1"/>
      </bottom>
      <diagonal/>
    </border>
    <border>
      <left style="thin">
        <color indexed="64"/>
      </left>
      <right style="thin">
        <color indexed="64"/>
      </right>
      <top style="thin">
        <color indexed="64"/>
      </top>
      <bottom style="medium">
        <color auto="1"/>
      </bottom>
      <diagonal/>
    </border>
    <border>
      <left style="dotted">
        <color auto="1"/>
      </left>
      <right style="thin">
        <color auto="1"/>
      </right>
      <top/>
      <bottom style="medium">
        <color auto="1"/>
      </bottom>
      <diagonal/>
    </border>
    <border>
      <left/>
      <right style="dotted">
        <color auto="1"/>
      </right>
      <top/>
      <bottom style="medium">
        <color auto="1"/>
      </bottom>
      <diagonal/>
    </border>
    <border>
      <left style="dotted">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thin">
        <color indexed="64"/>
      </top>
      <bottom style="medium">
        <color auto="1"/>
      </bottom>
      <diagonal/>
    </border>
    <border>
      <left/>
      <right/>
      <top/>
      <bottom style="dotted">
        <color auto="1"/>
      </bottom>
      <diagonal/>
    </border>
    <border>
      <left/>
      <right/>
      <top style="dotted">
        <color auto="1"/>
      </top>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style="medium">
        <color auto="1"/>
      </left>
      <right style="thin">
        <color auto="1"/>
      </right>
      <top style="thin">
        <color auto="1"/>
      </top>
      <bottom/>
      <diagonal/>
    </border>
    <border>
      <left style="dotted">
        <color auto="1"/>
      </left>
      <right style="dotted">
        <color auto="1"/>
      </right>
      <top style="thin">
        <color auto="1"/>
      </top>
      <bottom/>
      <diagonal/>
    </border>
    <border>
      <left style="thin">
        <color indexed="64"/>
      </left>
      <right style="dotted">
        <color auto="1"/>
      </right>
      <top style="thin">
        <color auto="1"/>
      </top>
      <bottom/>
      <diagonal/>
    </border>
    <border>
      <left style="medium">
        <color auto="1"/>
      </left>
      <right style="dotted">
        <color auto="1"/>
      </right>
      <top style="medium">
        <color auto="1"/>
      </top>
      <bottom/>
      <diagonal/>
    </border>
    <border>
      <left style="dotted">
        <color auto="1"/>
      </left>
      <right/>
      <top style="medium">
        <color auto="1"/>
      </top>
      <bottom/>
      <diagonal/>
    </border>
    <border>
      <left style="thin">
        <color indexed="64"/>
      </left>
      <right style="dotted">
        <color auto="1"/>
      </right>
      <top style="medium">
        <color auto="1"/>
      </top>
      <bottom/>
      <diagonal/>
    </border>
    <border>
      <left style="thin">
        <color auto="1"/>
      </left>
      <right style="medium">
        <color auto="1"/>
      </right>
      <top style="medium">
        <color auto="1"/>
      </top>
      <bottom/>
      <diagonal/>
    </border>
    <border>
      <left style="thin">
        <color auto="1"/>
      </left>
      <right style="medium">
        <color indexed="64"/>
      </right>
      <top style="thin">
        <color auto="1"/>
      </top>
      <bottom style="thin">
        <color auto="1"/>
      </bottom>
      <diagonal/>
    </border>
    <border>
      <left style="thin">
        <color indexed="64"/>
      </left>
      <right style="dotted">
        <color auto="1"/>
      </right>
      <top style="medium">
        <color indexed="64"/>
      </top>
      <bottom style="thin">
        <color auto="1"/>
      </bottom>
      <diagonal/>
    </border>
    <border>
      <left style="dotted">
        <color auto="1"/>
      </left>
      <right style="thin">
        <color auto="1"/>
      </right>
      <top style="medium">
        <color indexed="64"/>
      </top>
      <bottom style="thin">
        <color auto="1"/>
      </bottom>
      <diagonal/>
    </border>
    <border>
      <left style="dotted">
        <color auto="1"/>
      </left>
      <right style="medium">
        <color indexed="64"/>
      </right>
      <top style="medium">
        <color indexed="64"/>
      </top>
      <bottom style="thin">
        <color auto="1"/>
      </bottom>
      <diagonal/>
    </border>
  </borders>
  <cellStyleXfs count="2">
    <xf numFmtId="0" fontId="0" fillId="0" borderId="0"/>
    <xf numFmtId="0" fontId="1" fillId="0" borderId="0"/>
  </cellStyleXfs>
  <cellXfs count="102">
    <xf numFmtId="0" fontId="0" fillId="0" borderId="0" xfId="0"/>
    <xf numFmtId="3" fontId="11" fillId="0" borderId="18" xfId="0" applyNumberFormat="1" applyFont="1" applyFill="1" applyBorder="1" applyAlignment="1" applyProtection="1">
      <alignment horizontal="center" vertical="center" wrapText="1"/>
    </xf>
    <xf numFmtId="0" fontId="3"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9" fontId="3" fillId="0" borderId="0" xfId="0" applyNumberFormat="1" applyFont="1" applyAlignment="1" applyProtection="1">
      <alignment horizontal="center" vertical="center" wrapText="1"/>
      <protection locked="0"/>
    </xf>
    <xf numFmtId="164" fontId="3" fillId="0" borderId="0" xfId="0" applyNumberFormat="1" applyFont="1" applyAlignment="1" applyProtection="1">
      <alignment horizontal="right" vertical="center" wrapText="1"/>
      <protection locked="0"/>
    </xf>
    <xf numFmtId="164" fontId="3" fillId="0" borderId="0" xfId="0" applyNumberFormat="1" applyFont="1" applyAlignment="1" applyProtection="1">
      <alignment vertical="center" wrapText="1"/>
      <protection locked="0"/>
    </xf>
    <xf numFmtId="0" fontId="3" fillId="0" borderId="0" xfId="0" applyFont="1" applyAlignment="1" applyProtection="1">
      <alignment horizontal="left"/>
      <protection locked="0"/>
    </xf>
    <xf numFmtId="0" fontId="4"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5" fillId="0" borderId="0" xfId="0"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wrapText="1"/>
      <protection locked="0"/>
    </xf>
    <xf numFmtId="164" fontId="5" fillId="3" borderId="1" xfId="0" applyNumberFormat="1" applyFont="1" applyFill="1" applyBorder="1" applyAlignment="1" applyProtection="1">
      <alignment horizontal="center" vertical="top" wrapText="1"/>
      <protection locked="0"/>
    </xf>
    <xf numFmtId="9" fontId="5" fillId="3" borderId="4" xfId="0" applyNumberFormat="1" applyFont="1" applyFill="1" applyBorder="1" applyAlignment="1" applyProtection="1">
      <alignment horizontal="center" vertical="top" wrapText="1"/>
      <protection locked="0"/>
    </xf>
    <xf numFmtId="164" fontId="5" fillId="3" borderId="4" xfId="0" applyNumberFormat="1" applyFont="1" applyFill="1" applyBorder="1" applyAlignment="1" applyProtection="1">
      <alignment horizontal="center" vertical="top" wrapText="1"/>
      <protection locked="0"/>
    </xf>
    <xf numFmtId="164" fontId="5" fillId="3" borderId="5" xfId="0" applyNumberFormat="1" applyFont="1" applyFill="1" applyBorder="1" applyAlignment="1" applyProtection="1">
      <alignment horizontal="center" vertical="top" wrapText="1"/>
      <protection locked="0"/>
    </xf>
    <xf numFmtId="164" fontId="5" fillId="3" borderId="3" xfId="0" applyNumberFormat="1" applyFont="1" applyFill="1" applyBorder="1" applyAlignment="1" applyProtection="1">
      <alignment horizontal="center" vertical="top" wrapText="1"/>
      <protection locked="0"/>
    </xf>
    <xf numFmtId="164" fontId="5" fillId="3" borderId="6" xfId="0" applyNumberFormat="1" applyFont="1" applyFill="1" applyBorder="1" applyAlignment="1" applyProtection="1">
      <alignment horizontal="center" vertical="top" wrapText="1"/>
      <protection locked="0"/>
    </xf>
    <xf numFmtId="0" fontId="5" fillId="0" borderId="7" xfId="0" applyFont="1" applyFill="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3" fontId="3" fillId="0" borderId="0"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9" fontId="3" fillId="0" borderId="13" xfId="0" applyNumberFormat="1" applyFont="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9" fontId="3" fillId="4" borderId="13" xfId="0" applyNumberFormat="1" applyFont="1" applyFill="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9" fontId="3" fillId="4" borderId="34" xfId="0" applyNumberFormat="1" applyFont="1" applyFill="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9" fontId="3" fillId="0" borderId="20" xfId="0" applyNumberFormat="1" applyFont="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Fill="1" applyBorder="1" applyAlignment="1" applyProtection="1">
      <alignment horizontal="center" wrapText="1"/>
      <protection locked="0"/>
    </xf>
    <xf numFmtId="9" fontId="3" fillId="0" borderId="0" xfId="0" applyNumberFormat="1" applyFont="1" applyAlignment="1" applyProtection="1">
      <alignment horizontal="center" wrapText="1"/>
      <protection locked="0"/>
    </xf>
    <xf numFmtId="164" fontId="3" fillId="0" borderId="0" xfId="0" applyNumberFormat="1" applyFont="1" applyAlignment="1" applyProtection="1">
      <alignment horizontal="right" wrapText="1"/>
      <protection locked="0"/>
    </xf>
    <xf numFmtId="164" fontId="3" fillId="0" borderId="0" xfId="0" applyNumberFormat="1" applyFont="1" applyAlignment="1" applyProtection="1">
      <alignment wrapText="1"/>
      <protection locked="0"/>
    </xf>
    <xf numFmtId="0" fontId="4" fillId="0" borderId="0" xfId="0" applyFont="1" applyAlignment="1" applyProtection="1">
      <alignment horizontal="left" vertical="center"/>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right" vertical="center"/>
      <protection locked="0"/>
    </xf>
    <xf numFmtId="0" fontId="3" fillId="0" borderId="9" xfId="0" applyFont="1" applyBorder="1" applyAlignment="1" applyProtection="1">
      <alignment horizontal="center" vertical="top" wrapText="1"/>
      <protection locked="0"/>
    </xf>
    <xf numFmtId="0" fontId="6" fillId="0" borderId="19" xfId="0" applyFont="1" applyBorder="1" applyAlignment="1" applyProtection="1">
      <alignment horizontal="center" vertical="top"/>
      <protection locked="0"/>
    </xf>
    <xf numFmtId="0" fontId="3" fillId="0" borderId="0" xfId="0" applyFont="1" applyAlignment="1" applyProtection="1">
      <alignment horizontal="right" vertical="center"/>
      <protection locked="0"/>
    </xf>
    <xf numFmtId="0" fontId="7" fillId="0" borderId="0" xfId="1" applyFont="1" applyAlignment="1" applyProtection="1">
      <alignment vertical="center" wrapText="1"/>
      <protection locked="0"/>
    </xf>
    <xf numFmtId="0" fontId="3" fillId="0" borderId="0" xfId="0" applyFont="1" applyAlignment="1" applyProtection="1">
      <alignment horizontal="right"/>
      <protection locked="0"/>
    </xf>
    <xf numFmtId="0" fontId="9" fillId="0" borderId="0" xfId="0" applyFont="1" applyAlignment="1" applyProtection="1">
      <alignment wrapText="1"/>
      <protection locked="0"/>
    </xf>
    <xf numFmtId="0" fontId="8" fillId="0" borderId="30" xfId="0" applyFont="1" applyBorder="1" applyAlignment="1" applyProtection="1">
      <alignment wrapText="1"/>
      <protection locked="0"/>
    </xf>
    <xf numFmtId="0" fontId="3" fillId="0" borderId="0" xfId="0" applyFont="1" applyAlignment="1" applyProtection="1">
      <alignment horizontal="right" vertical="center" wrapText="1"/>
      <protection locked="0"/>
    </xf>
    <xf numFmtId="4" fontId="3" fillId="0" borderId="0" xfId="0" applyNumberFormat="1" applyFont="1" applyAlignment="1" applyProtection="1">
      <alignment horizontal="right" wrapText="1"/>
      <protection locked="0"/>
    </xf>
    <xf numFmtId="0" fontId="11" fillId="6" borderId="18" xfId="0" applyFont="1" applyFill="1" applyBorder="1" applyAlignment="1" applyProtection="1">
      <alignment horizontal="center" vertical="center" wrapText="1"/>
    </xf>
    <xf numFmtId="0" fontId="6" fillId="0" borderId="18" xfId="0" applyFont="1" applyFill="1" applyBorder="1" applyAlignment="1" applyProtection="1">
      <alignment horizontal="left" vertical="center" wrapText="1"/>
    </xf>
    <xf numFmtId="0" fontId="8" fillId="0" borderId="18" xfId="0" applyFont="1" applyFill="1" applyBorder="1" applyAlignment="1" applyProtection="1">
      <alignment horizontal="center" vertical="center"/>
    </xf>
    <xf numFmtId="0" fontId="3" fillId="0" borderId="9" xfId="0" applyFont="1" applyFill="1" applyBorder="1" applyAlignment="1" applyProtection="1">
      <alignment horizontal="center" vertical="center" wrapText="1"/>
    </xf>
    <xf numFmtId="0" fontId="6" fillId="0" borderId="27" xfId="0" applyFont="1" applyFill="1" applyBorder="1" applyAlignment="1" applyProtection="1">
      <alignment horizontal="left" vertical="center" wrapText="1"/>
    </xf>
    <xf numFmtId="0" fontId="11" fillId="6" borderId="27" xfId="0" applyFont="1" applyFill="1" applyBorder="1" applyAlignment="1" applyProtection="1">
      <alignment horizontal="center" vertical="center" wrapText="1"/>
    </xf>
    <xf numFmtId="3" fontId="11" fillId="0" borderId="27" xfId="0" applyNumberFormat="1" applyFont="1" applyFill="1" applyBorder="1" applyAlignment="1" applyProtection="1">
      <alignment horizontal="center" vertical="center" wrapText="1"/>
    </xf>
    <xf numFmtId="3" fontId="11" fillId="0" borderId="8" xfId="0" applyNumberFormat="1"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3" fontId="11" fillId="0" borderId="40" xfId="0" applyNumberFormat="1" applyFont="1" applyFill="1" applyBorder="1" applyAlignment="1" applyProtection="1">
      <alignment horizontal="center" vertical="center" wrapText="1"/>
    </xf>
    <xf numFmtId="0" fontId="8" fillId="0" borderId="40" xfId="0" applyFont="1" applyFill="1" applyBorder="1" applyAlignment="1" applyProtection="1">
      <alignment horizontal="left" vertical="center" wrapText="1"/>
    </xf>
    <xf numFmtId="0" fontId="3" fillId="0" borderId="19"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xf>
    <xf numFmtId="0" fontId="11" fillId="6" borderId="23"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xf>
    <xf numFmtId="0" fontId="8" fillId="0" borderId="28" xfId="0" applyFont="1" applyFill="1" applyBorder="1" applyAlignment="1" applyProtection="1">
      <alignment horizontal="left" vertical="center" wrapText="1"/>
    </xf>
    <xf numFmtId="165" fontId="3" fillId="0" borderId="12" xfId="0" applyNumberFormat="1" applyFont="1" applyBorder="1" applyAlignment="1" applyProtection="1">
      <alignment horizontal="right" vertical="center" wrapText="1"/>
      <protection locked="0"/>
    </xf>
    <xf numFmtId="165" fontId="3" fillId="4" borderId="12" xfId="0" applyNumberFormat="1" applyFont="1" applyFill="1" applyBorder="1" applyAlignment="1" applyProtection="1">
      <alignment horizontal="right" vertical="center" wrapText="1"/>
      <protection locked="0"/>
    </xf>
    <xf numFmtId="165" fontId="3" fillId="4" borderId="35" xfId="0" applyNumberFormat="1" applyFont="1" applyFill="1" applyBorder="1" applyAlignment="1" applyProtection="1">
      <alignment horizontal="right" vertical="center" wrapText="1"/>
      <protection locked="0"/>
    </xf>
    <xf numFmtId="165" fontId="3" fillId="0" borderId="21" xfId="0" applyNumberFormat="1" applyFont="1" applyBorder="1" applyAlignment="1" applyProtection="1">
      <alignment horizontal="right" vertical="center" wrapText="1"/>
      <protection locked="0"/>
    </xf>
    <xf numFmtId="165" fontId="3" fillId="0" borderId="13" xfId="0" applyNumberFormat="1" applyFont="1" applyFill="1" applyBorder="1" applyAlignment="1" applyProtection="1">
      <alignment horizontal="right" vertical="center" wrapText="1"/>
      <protection locked="0"/>
    </xf>
    <xf numFmtId="165" fontId="3" fillId="0" borderId="14" xfId="0" applyNumberFormat="1" applyFont="1" applyFill="1" applyBorder="1" applyAlignment="1" applyProtection="1">
      <alignment horizontal="right" vertical="center" wrapText="1"/>
      <protection locked="0"/>
    </xf>
    <xf numFmtId="165" fontId="3" fillId="0" borderId="15" xfId="0" applyNumberFormat="1" applyFont="1" applyFill="1" applyBorder="1" applyAlignment="1" applyProtection="1">
      <alignment horizontal="right" vertical="center" wrapText="1"/>
      <protection locked="0"/>
    </xf>
    <xf numFmtId="165" fontId="3" fillId="0" borderId="16" xfId="0" applyNumberFormat="1" applyFont="1" applyFill="1" applyBorder="1" applyAlignment="1" applyProtection="1">
      <alignment horizontal="right" vertical="center" wrapText="1"/>
      <protection locked="0"/>
    </xf>
    <xf numFmtId="165" fontId="3" fillId="0" borderId="20" xfId="0" applyNumberFormat="1" applyFont="1" applyFill="1" applyBorder="1" applyAlignment="1" applyProtection="1">
      <alignment horizontal="right" vertical="center" wrapText="1"/>
      <protection locked="0"/>
    </xf>
    <xf numFmtId="165" fontId="3" fillId="0" borderId="24" xfId="0" applyNumberFormat="1" applyFont="1" applyFill="1" applyBorder="1" applyAlignment="1" applyProtection="1">
      <alignment horizontal="right" vertical="center" wrapText="1"/>
      <protection locked="0"/>
    </xf>
    <xf numFmtId="165" fontId="3" fillId="0" borderId="25" xfId="0" applyNumberFormat="1" applyFont="1" applyFill="1" applyBorder="1" applyAlignment="1" applyProtection="1">
      <alignment horizontal="right" vertical="center" wrapText="1"/>
      <protection locked="0"/>
    </xf>
    <xf numFmtId="165" fontId="3" fillId="0" borderId="26" xfId="0" applyNumberFormat="1" applyFont="1" applyFill="1" applyBorder="1" applyAlignment="1" applyProtection="1">
      <alignment horizontal="right" vertical="center" wrapText="1"/>
      <protection locked="0"/>
    </xf>
    <xf numFmtId="165" fontId="2" fillId="6" borderId="22" xfId="0" applyNumberFormat="1" applyFont="1" applyFill="1" applyBorder="1" applyAlignment="1" applyProtection="1">
      <alignment horizontal="right" vertical="center" wrapText="1"/>
      <protection locked="0"/>
    </xf>
    <xf numFmtId="165" fontId="2" fillId="6" borderId="26" xfId="0" applyNumberFormat="1" applyFont="1" applyFill="1" applyBorder="1" applyAlignment="1" applyProtection="1">
      <alignment horizontal="right" vertical="center" wrapText="1"/>
      <protection locked="0"/>
    </xf>
    <xf numFmtId="165" fontId="3" fillId="0" borderId="41" xfId="0" applyNumberFormat="1" applyFont="1" applyBorder="1" applyAlignment="1" applyProtection="1">
      <alignment horizontal="right" vertical="center" wrapText="1"/>
      <protection locked="0"/>
    </xf>
    <xf numFmtId="9" fontId="3" fillId="0" borderId="11" xfId="0" applyNumberFormat="1" applyFont="1" applyBorder="1" applyAlignment="1" applyProtection="1">
      <alignment horizontal="center" vertical="center" wrapText="1"/>
      <protection locked="0"/>
    </xf>
    <xf numFmtId="165" fontId="3" fillId="0" borderId="11" xfId="0" applyNumberFormat="1" applyFont="1" applyFill="1" applyBorder="1" applyAlignment="1" applyProtection="1">
      <alignment horizontal="right" vertical="center" wrapText="1"/>
      <protection locked="0"/>
    </xf>
    <xf numFmtId="165" fontId="3" fillId="0" borderId="42" xfId="0" applyNumberFormat="1" applyFont="1" applyFill="1" applyBorder="1" applyAlignment="1" applyProtection="1">
      <alignment horizontal="right" vertical="center" wrapText="1"/>
      <protection locked="0"/>
    </xf>
    <xf numFmtId="165" fontId="3" fillId="0" borderId="10" xfId="0" applyNumberFormat="1" applyFont="1" applyFill="1" applyBorder="1" applyAlignment="1" applyProtection="1">
      <alignment horizontal="right" vertical="center" wrapText="1"/>
      <protection locked="0"/>
    </xf>
    <xf numFmtId="165" fontId="3" fillId="0" borderId="43" xfId="0" applyNumberFormat="1" applyFont="1" applyFill="1" applyBorder="1" applyAlignment="1" applyProtection="1">
      <alignment horizontal="right" vertical="center" wrapText="1"/>
      <protection locked="0"/>
    </xf>
    <xf numFmtId="0" fontId="5" fillId="3" borderId="36" xfId="0" applyFont="1" applyFill="1" applyBorder="1" applyAlignment="1" applyProtection="1">
      <alignment horizontal="left" vertical="top" wrapText="1"/>
      <protection locked="0"/>
    </xf>
    <xf numFmtId="0" fontId="5" fillId="3" borderId="37" xfId="0" applyFont="1" applyFill="1" applyBorder="1" applyAlignment="1" applyProtection="1">
      <alignment horizontal="left" vertical="top" wrapText="1"/>
      <protection locked="0"/>
    </xf>
    <xf numFmtId="0" fontId="5" fillId="3" borderId="38" xfId="0" applyFont="1" applyFill="1" applyBorder="1" applyAlignment="1" applyProtection="1">
      <alignment horizontal="center" vertical="top" wrapText="1"/>
      <protection locked="0"/>
    </xf>
    <xf numFmtId="0" fontId="5" fillId="3" borderId="37" xfId="0" applyFont="1" applyFill="1" applyBorder="1" applyAlignment="1" applyProtection="1">
      <alignment horizontal="center" vertical="top" wrapText="1"/>
      <protection locked="0"/>
    </xf>
    <xf numFmtId="0" fontId="5" fillId="3" borderId="39" xfId="0" applyFont="1" applyFill="1" applyBorder="1" applyAlignment="1" applyProtection="1">
      <alignment horizontal="center" vertical="top" wrapText="1"/>
      <protection locked="0"/>
    </xf>
    <xf numFmtId="0" fontId="5" fillId="5" borderId="31" xfId="0" applyNumberFormat="1" applyFont="1" applyFill="1" applyBorder="1" applyAlignment="1" applyProtection="1">
      <alignment horizontal="left" vertical="center" wrapText="1"/>
      <protection locked="0"/>
    </xf>
    <xf numFmtId="0" fontId="5" fillId="5" borderId="32" xfId="0" applyNumberFormat="1" applyFont="1" applyFill="1" applyBorder="1" applyAlignment="1" applyProtection="1">
      <alignment horizontal="left" vertical="center" wrapText="1"/>
      <protection locked="0"/>
    </xf>
    <xf numFmtId="0" fontId="8" fillId="0" borderId="29" xfId="0" applyFont="1" applyBorder="1" applyAlignment="1" applyProtection="1">
      <alignment horizontal="center"/>
      <protection locked="0"/>
    </xf>
    <xf numFmtId="0" fontId="5"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3" fillId="0" borderId="2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2" fillId="2" borderId="0" xfId="0" applyFont="1" applyFill="1" applyAlignment="1" applyProtection="1">
      <alignment horizontal="left" vertical="center" wrapText="1"/>
      <protection locked="0"/>
    </xf>
  </cellXfs>
  <cellStyles count="2">
    <cellStyle name="Normálna" xfId="0" builtinId="0"/>
    <cellStyle name="Normálne 4" xfId="1"/>
  </cellStyles>
  <dxfs count="10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4\VO_DOC\01.%20S&#250;&#357;a&#382;e\2023\02.%20Oddelenie%20VO\01.%20Prebiehaj&#250;ce%20z&#225;kazky\06.%20Robo\02-056-2023%20Kancel&#225;rske%20potreby\03.%20Pr&#237;prava\06.%20PTK\01.%20Odoslanie%20PTK\PTK%20-%20Ponuka%20a%20Pr&#237;loha%20&#269;.%201%20-%20Kalkul&#225;cia%20cen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uka"/>
      <sheetName val="Príloha č. 1 - Kalkulácia ceny"/>
    </sheetNames>
    <sheetDataSet>
      <sheetData sheetId="0"/>
      <sheetData sheetId="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8"/>
  <sheetViews>
    <sheetView showGridLines="0" tabSelected="1" zoomScaleNormal="100" workbookViewId="0">
      <selection sqref="A1:P1"/>
    </sheetView>
  </sheetViews>
  <sheetFormatPr defaultRowHeight="12.75" x14ac:dyDescent="0.2"/>
  <cols>
    <col min="1" max="1" width="6.5703125" style="33" customWidth="1"/>
    <col min="2" max="2" width="36.28515625" style="33" customWidth="1"/>
    <col min="3" max="3" width="26.85546875" style="34" customWidth="1"/>
    <col min="4" max="4" width="12.28515625" style="34" customWidth="1"/>
    <col min="5" max="5" width="33.7109375" style="34" customWidth="1"/>
    <col min="6" max="6" width="2" style="35" customWidth="1"/>
    <col min="7" max="7" width="33.7109375" style="34" customWidth="1"/>
    <col min="8" max="8" width="15.7109375" style="9" customWidth="1"/>
    <col min="9" max="9" width="8.7109375" style="36" customWidth="1"/>
    <col min="10" max="10" width="12.42578125" style="37" customWidth="1"/>
    <col min="11" max="11" width="15.7109375" style="38" customWidth="1"/>
    <col min="12" max="13" width="15.7109375" style="35" customWidth="1"/>
    <col min="14" max="14" width="2" style="35" customWidth="1"/>
    <col min="15" max="15" width="15.7109375" style="9" customWidth="1"/>
    <col min="16" max="16" width="15.7109375" style="38" customWidth="1"/>
    <col min="17" max="16384" width="9.140625" style="33"/>
  </cols>
  <sheetData>
    <row r="1" spans="1:16" s="2" customFormat="1" ht="20.100000000000001" customHeight="1" x14ac:dyDescent="0.25">
      <c r="A1" s="101" t="s">
        <v>261</v>
      </c>
      <c r="B1" s="101"/>
      <c r="C1" s="101"/>
      <c r="D1" s="101"/>
      <c r="E1" s="101"/>
      <c r="F1" s="101"/>
      <c r="G1" s="101"/>
      <c r="H1" s="101"/>
      <c r="I1" s="101"/>
      <c r="J1" s="101"/>
      <c r="K1" s="101"/>
      <c r="L1" s="101"/>
      <c r="M1" s="101"/>
      <c r="N1" s="101"/>
      <c r="O1" s="101"/>
      <c r="P1" s="101"/>
    </row>
    <row r="2" spans="1:16" s="2" customFormat="1" x14ac:dyDescent="0.25">
      <c r="A2" s="3"/>
      <c r="B2" s="3"/>
      <c r="C2" s="4"/>
      <c r="D2" s="4"/>
      <c r="E2" s="4"/>
      <c r="F2" s="5"/>
      <c r="G2" s="4"/>
      <c r="H2" s="6"/>
      <c r="I2" s="7"/>
      <c r="J2" s="8"/>
      <c r="K2" s="9"/>
      <c r="L2" s="5"/>
      <c r="M2" s="5"/>
      <c r="N2" s="5"/>
      <c r="O2" s="6"/>
      <c r="P2" s="9"/>
    </row>
    <row r="3" spans="1:16" s="2" customFormat="1" ht="20.100000000000001" customHeight="1" x14ac:dyDescent="0.2">
      <c r="A3" s="10" t="s">
        <v>0</v>
      </c>
      <c r="B3" s="10"/>
      <c r="C3" s="4"/>
      <c r="D3" s="4"/>
      <c r="E3" s="4"/>
      <c r="F3" s="5"/>
      <c r="G3" s="4"/>
      <c r="H3" s="6"/>
      <c r="I3" s="7"/>
      <c r="J3" s="8"/>
      <c r="K3" s="9"/>
      <c r="L3" s="5"/>
      <c r="M3" s="5"/>
      <c r="N3" s="5"/>
      <c r="O3" s="6"/>
      <c r="P3" s="9"/>
    </row>
    <row r="4" spans="1:16" s="2" customFormat="1" ht="24.95" customHeight="1" x14ac:dyDescent="0.25">
      <c r="A4" s="11" t="s">
        <v>1</v>
      </c>
      <c r="B4" s="12"/>
      <c r="C4" s="4"/>
      <c r="D4" s="4"/>
      <c r="E4" s="4"/>
      <c r="F4" s="5"/>
      <c r="G4" s="4"/>
      <c r="H4" s="6"/>
      <c r="I4" s="7"/>
      <c r="J4" s="8"/>
      <c r="K4" s="9"/>
      <c r="L4" s="5"/>
      <c r="M4" s="5"/>
      <c r="N4" s="5"/>
      <c r="O4" s="6"/>
      <c r="P4" s="9"/>
    </row>
    <row r="5" spans="1:16" s="2" customFormat="1" ht="13.5" thickBot="1" x14ac:dyDescent="0.3">
      <c r="A5" s="3"/>
      <c r="B5" s="3"/>
      <c r="C5" s="4"/>
      <c r="D5" s="4"/>
      <c r="E5" s="4"/>
      <c r="F5" s="5"/>
      <c r="G5" s="4"/>
      <c r="H5" s="6"/>
      <c r="I5" s="7"/>
      <c r="J5" s="8"/>
      <c r="K5" s="9"/>
      <c r="L5" s="5"/>
      <c r="M5" s="5"/>
      <c r="N5" s="5"/>
      <c r="O5" s="6"/>
      <c r="P5" s="9"/>
    </row>
    <row r="6" spans="1:16" s="22" customFormat="1" ht="95.25" customHeight="1" thickBot="1" x14ac:dyDescent="0.3">
      <c r="A6" s="87" t="s">
        <v>2</v>
      </c>
      <c r="B6" s="88" t="s">
        <v>3</v>
      </c>
      <c r="C6" s="89" t="s">
        <v>262</v>
      </c>
      <c r="D6" s="90" t="s">
        <v>260</v>
      </c>
      <c r="E6" s="91" t="s">
        <v>4</v>
      </c>
      <c r="F6" s="13"/>
      <c r="G6" s="14" t="s">
        <v>5</v>
      </c>
      <c r="H6" s="15" t="s">
        <v>6</v>
      </c>
      <c r="I6" s="16" t="s">
        <v>7</v>
      </c>
      <c r="J6" s="17" t="s">
        <v>8</v>
      </c>
      <c r="K6" s="18" t="s">
        <v>9</v>
      </c>
      <c r="L6" s="19" t="s">
        <v>299</v>
      </c>
      <c r="M6" s="20" t="s">
        <v>300</v>
      </c>
      <c r="N6" s="21"/>
    </row>
    <row r="7" spans="1:16" s="2" customFormat="1" ht="30" customHeight="1" x14ac:dyDescent="0.25">
      <c r="A7" s="54">
        <v>1</v>
      </c>
      <c r="B7" s="55" t="s">
        <v>10</v>
      </c>
      <c r="C7" s="56" t="s">
        <v>248</v>
      </c>
      <c r="D7" s="57">
        <v>2</v>
      </c>
      <c r="E7" s="58" t="s">
        <v>11</v>
      </c>
      <c r="F7" s="23"/>
      <c r="G7" s="24"/>
      <c r="H7" s="81"/>
      <c r="I7" s="82"/>
      <c r="J7" s="83">
        <f>H7*I7</f>
        <v>0</v>
      </c>
      <c r="K7" s="84">
        <f>H7+(H7*I7)</f>
        <v>0</v>
      </c>
      <c r="L7" s="85">
        <f t="shared" ref="L7:L38" si="0">D7*H7</f>
        <v>0</v>
      </c>
      <c r="M7" s="86">
        <f t="shared" ref="M7:M38" si="1">D7*K7</f>
        <v>0</v>
      </c>
      <c r="N7" s="23"/>
    </row>
    <row r="8" spans="1:16" s="2" customFormat="1" ht="30" customHeight="1" x14ac:dyDescent="0.25">
      <c r="A8" s="59">
        <v>2</v>
      </c>
      <c r="B8" s="52" t="s">
        <v>12</v>
      </c>
      <c r="C8" s="51" t="s">
        <v>263</v>
      </c>
      <c r="D8" s="1">
        <v>2</v>
      </c>
      <c r="E8" s="60" t="s">
        <v>11</v>
      </c>
      <c r="F8" s="23"/>
      <c r="G8" s="26"/>
      <c r="H8" s="68"/>
      <c r="I8" s="27"/>
      <c r="J8" s="71">
        <f t="shared" ref="J8:J71" si="2">H8*I8</f>
        <v>0</v>
      </c>
      <c r="K8" s="72">
        <f>H8+(H8*I8)</f>
        <v>0</v>
      </c>
      <c r="L8" s="73">
        <f t="shared" si="0"/>
        <v>0</v>
      </c>
      <c r="M8" s="74">
        <f t="shared" si="1"/>
        <v>0</v>
      </c>
      <c r="N8" s="23"/>
    </row>
    <row r="9" spans="1:16" s="2" customFormat="1" ht="30" customHeight="1" x14ac:dyDescent="0.25">
      <c r="A9" s="59">
        <v>3</v>
      </c>
      <c r="B9" s="52" t="s">
        <v>13</v>
      </c>
      <c r="C9" s="51" t="s">
        <v>248</v>
      </c>
      <c r="D9" s="1">
        <v>2</v>
      </c>
      <c r="E9" s="60" t="s">
        <v>11</v>
      </c>
      <c r="F9" s="23"/>
      <c r="G9" s="28"/>
      <c r="H9" s="67"/>
      <c r="I9" s="25"/>
      <c r="J9" s="71">
        <f t="shared" si="2"/>
        <v>0</v>
      </c>
      <c r="K9" s="72">
        <f>H9+(H9*I9)</f>
        <v>0</v>
      </c>
      <c r="L9" s="73">
        <f t="shared" si="0"/>
        <v>0</v>
      </c>
      <c r="M9" s="74">
        <f t="shared" si="1"/>
        <v>0</v>
      </c>
      <c r="N9" s="23"/>
    </row>
    <row r="10" spans="1:16" s="2" customFormat="1" ht="30" customHeight="1" x14ac:dyDescent="0.25">
      <c r="A10" s="59">
        <v>4</v>
      </c>
      <c r="B10" s="52" t="s">
        <v>14</v>
      </c>
      <c r="C10" s="51" t="s">
        <v>264</v>
      </c>
      <c r="D10" s="1">
        <v>2</v>
      </c>
      <c r="E10" s="60" t="s">
        <v>11</v>
      </c>
      <c r="F10" s="23"/>
      <c r="G10" s="26"/>
      <c r="H10" s="68"/>
      <c r="I10" s="27"/>
      <c r="J10" s="71">
        <f t="shared" si="2"/>
        <v>0</v>
      </c>
      <c r="K10" s="72">
        <f>H10+(H10*I10)</f>
        <v>0</v>
      </c>
      <c r="L10" s="73">
        <f t="shared" si="0"/>
        <v>0</v>
      </c>
      <c r="M10" s="74">
        <f t="shared" si="1"/>
        <v>0</v>
      </c>
      <c r="N10" s="23"/>
    </row>
    <row r="11" spans="1:16" s="2" customFormat="1" ht="30" customHeight="1" x14ac:dyDescent="0.25">
      <c r="A11" s="59">
        <v>5</v>
      </c>
      <c r="B11" s="52" t="s">
        <v>15</v>
      </c>
      <c r="C11" s="51" t="s">
        <v>248</v>
      </c>
      <c r="D11" s="1">
        <v>1</v>
      </c>
      <c r="E11" s="60" t="s">
        <v>11</v>
      </c>
      <c r="F11" s="23"/>
      <c r="G11" s="28"/>
      <c r="H11" s="67"/>
      <c r="I11" s="25"/>
      <c r="J11" s="71">
        <f t="shared" si="2"/>
        <v>0</v>
      </c>
      <c r="K11" s="72">
        <f>H11+(H11*I11)</f>
        <v>0</v>
      </c>
      <c r="L11" s="73">
        <f t="shared" si="0"/>
        <v>0</v>
      </c>
      <c r="M11" s="74">
        <f t="shared" si="1"/>
        <v>0</v>
      </c>
      <c r="N11" s="23"/>
    </row>
    <row r="12" spans="1:16" s="2" customFormat="1" ht="30" customHeight="1" x14ac:dyDescent="0.25">
      <c r="A12" s="59">
        <v>6</v>
      </c>
      <c r="B12" s="52" t="s">
        <v>16</v>
      </c>
      <c r="C12" s="51" t="s">
        <v>264</v>
      </c>
      <c r="D12" s="1">
        <v>1</v>
      </c>
      <c r="E12" s="60" t="s">
        <v>11</v>
      </c>
      <c r="F12" s="23"/>
      <c r="G12" s="26"/>
      <c r="H12" s="68"/>
      <c r="I12" s="27"/>
      <c r="J12" s="71">
        <f t="shared" si="2"/>
        <v>0</v>
      </c>
      <c r="K12" s="72">
        <f t="shared" ref="K12:K75" si="3">H12+(H12*I12)</f>
        <v>0</v>
      </c>
      <c r="L12" s="73">
        <f t="shared" si="0"/>
        <v>0</v>
      </c>
      <c r="M12" s="74">
        <f t="shared" si="1"/>
        <v>0</v>
      </c>
      <c r="N12" s="23"/>
    </row>
    <row r="13" spans="1:16" s="2" customFormat="1" ht="30" customHeight="1" x14ac:dyDescent="0.25">
      <c r="A13" s="59">
        <v>7</v>
      </c>
      <c r="B13" s="52" t="s">
        <v>17</v>
      </c>
      <c r="C13" s="51" t="s">
        <v>248</v>
      </c>
      <c r="D13" s="1">
        <v>27</v>
      </c>
      <c r="E13" s="60" t="s">
        <v>18</v>
      </c>
      <c r="F13" s="23"/>
      <c r="G13" s="28"/>
      <c r="H13" s="67"/>
      <c r="I13" s="25"/>
      <c r="J13" s="71">
        <f t="shared" si="2"/>
        <v>0</v>
      </c>
      <c r="K13" s="72">
        <f t="shared" si="3"/>
        <v>0</v>
      </c>
      <c r="L13" s="73">
        <f t="shared" si="0"/>
        <v>0</v>
      </c>
      <c r="M13" s="74">
        <f t="shared" si="1"/>
        <v>0</v>
      </c>
      <c r="N13" s="23"/>
    </row>
    <row r="14" spans="1:16" s="2" customFormat="1" ht="30" customHeight="1" x14ac:dyDescent="0.25">
      <c r="A14" s="59">
        <v>8</v>
      </c>
      <c r="B14" s="52" t="s">
        <v>19</v>
      </c>
      <c r="C14" s="51" t="s">
        <v>248</v>
      </c>
      <c r="D14" s="1">
        <v>38</v>
      </c>
      <c r="E14" s="60" t="s">
        <v>20</v>
      </c>
      <c r="F14" s="23"/>
      <c r="G14" s="26"/>
      <c r="H14" s="68"/>
      <c r="I14" s="27"/>
      <c r="J14" s="71">
        <f t="shared" si="2"/>
        <v>0</v>
      </c>
      <c r="K14" s="72">
        <f t="shared" si="3"/>
        <v>0</v>
      </c>
      <c r="L14" s="73">
        <f t="shared" si="0"/>
        <v>0</v>
      </c>
      <c r="M14" s="74">
        <f t="shared" si="1"/>
        <v>0</v>
      </c>
      <c r="N14" s="23"/>
    </row>
    <row r="15" spans="1:16" s="2" customFormat="1" ht="30" customHeight="1" x14ac:dyDescent="0.25">
      <c r="A15" s="59">
        <v>9</v>
      </c>
      <c r="B15" s="52" t="s">
        <v>21</v>
      </c>
      <c r="C15" s="51" t="s">
        <v>248</v>
      </c>
      <c r="D15" s="1">
        <v>14</v>
      </c>
      <c r="E15" s="60" t="s">
        <v>22</v>
      </c>
      <c r="F15" s="23"/>
      <c r="G15" s="28"/>
      <c r="H15" s="67"/>
      <c r="I15" s="25"/>
      <c r="J15" s="71">
        <f t="shared" si="2"/>
        <v>0</v>
      </c>
      <c r="K15" s="72">
        <f t="shared" si="3"/>
        <v>0</v>
      </c>
      <c r="L15" s="73">
        <f t="shared" si="0"/>
        <v>0</v>
      </c>
      <c r="M15" s="74">
        <f t="shared" si="1"/>
        <v>0</v>
      </c>
      <c r="N15" s="23"/>
    </row>
    <row r="16" spans="1:16" s="2" customFormat="1" ht="30" customHeight="1" x14ac:dyDescent="0.25">
      <c r="A16" s="59">
        <v>10</v>
      </c>
      <c r="B16" s="52" t="s">
        <v>23</v>
      </c>
      <c r="C16" s="51" t="s">
        <v>248</v>
      </c>
      <c r="D16" s="1">
        <v>44</v>
      </c>
      <c r="E16" s="60" t="s">
        <v>11</v>
      </c>
      <c r="F16" s="23"/>
      <c r="G16" s="26"/>
      <c r="H16" s="68"/>
      <c r="I16" s="27"/>
      <c r="J16" s="71">
        <f t="shared" si="2"/>
        <v>0</v>
      </c>
      <c r="K16" s="72">
        <f t="shared" si="3"/>
        <v>0</v>
      </c>
      <c r="L16" s="73">
        <f t="shared" si="0"/>
        <v>0</v>
      </c>
      <c r="M16" s="74">
        <f t="shared" si="1"/>
        <v>0</v>
      </c>
      <c r="N16" s="23"/>
    </row>
    <row r="17" spans="1:14" s="2" customFormat="1" ht="30" customHeight="1" x14ac:dyDescent="0.25">
      <c r="A17" s="59">
        <v>11</v>
      </c>
      <c r="B17" s="52" t="s">
        <v>24</v>
      </c>
      <c r="C17" s="51" t="s">
        <v>248</v>
      </c>
      <c r="D17" s="1">
        <v>42</v>
      </c>
      <c r="E17" s="60" t="s">
        <v>11</v>
      </c>
      <c r="F17" s="23"/>
      <c r="G17" s="28"/>
      <c r="H17" s="67"/>
      <c r="I17" s="25"/>
      <c r="J17" s="71">
        <f t="shared" si="2"/>
        <v>0</v>
      </c>
      <c r="K17" s="72">
        <f t="shared" si="3"/>
        <v>0</v>
      </c>
      <c r="L17" s="73">
        <f t="shared" si="0"/>
        <v>0</v>
      </c>
      <c r="M17" s="74">
        <f t="shared" si="1"/>
        <v>0</v>
      </c>
      <c r="N17" s="23"/>
    </row>
    <row r="18" spans="1:14" s="2" customFormat="1" ht="30" customHeight="1" x14ac:dyDescent="0.25">
      <c r="A18" s="59">
        <v>12</v>
      </c>
      <c r="B18" s="52" t="s">
        <v>25</v>
      </c>
      <c r="C18" s="51" t="s">
        <v>248</v>
      </c>
      <c r="D18" s="1">
        <v>360</v>
      </c>
      <c r="E18" s="60" t="s">
        <v>11</v>
      </c>
      <c r="F18" s="23"/>
      <c r="G18" s="26"/>
      <c r="H18" s="68"/>
      <c r="I18" s="27"/>
      <c r="J18" s="71">
        <f t="shared" si="2"/>
        <v>0</v>
      </c>
      <c r="K18" s="72">
        <f t="shared" si="3"/>
        <v>0</v>
      </c>
      <c r="L18" s="73">
        <f t="shared" si="0"/>
        <v>0</v>
      </c>
      <c r="M18" s="74">
        <f t="shared" si="1"/>
        <v>0</v>
      </c>
      <c r="N18" s="23"/>
    </row>
    <row r="19" spans="1:14" s="2" customFormat="1" ht="30" customHeight="1" x14ac:dyDescent="0.25">
      <c r="A19" s="59">
        <v>13</v>
      </c>
      <c r="B19" s="52" t="s">
        <v>26</v>
      </c>
      <c r="C19" s="51" t="s">
        <v>265</v>
      </c>
      <c r="D19" s="1">
        <v>138</v>
      </c>
      <c r="E19" s="60" t="s">
        <v>11</v>
      </c>
      <c r="F19" s="23"/>
      <c r="G19" s="28"/>
      <c r="H19" s="67"/>
      <c r="I19" s="25"/>
      <c r="J19" s="71">
        <f t="shared" si="2"/>
        <v>0</v>
      </c>
      <c r="K19" s="72">
        <f t="shared" si="3"/>
        <v>0</v>
      </c>
      <c r="L19" s="73">
        <f t="shared" si="0"/>
        <v>0</v>
      </c>
      <c r="M19" s="74">
        <f t="shared" si="1"/>
        <v>0</v>
      </c>
      <c r="N19" s="23"/>
    </row>
    <row r="20" spans="1:14" s="2" customFormat="1" ht="30" customHeight="1" x14ac:dyDescent="0.25">
      <c r="A20" s="59">
        <v>14</v>
      </c>
      <c r="B20" s="52" t="s">
        <v>27</v>
      </c>
      <c r="C20" s="51" t="s">
        <v>266</v>
      </c>
      <c r="D20" s="1">
        <v>23</v>
      </c>
      <c r="E20" s="60" t="s">
        <v>28</v>
      </c>
      <c r="F20" s="23"/>
      <c r="G20" s="26"/>
      <c r="H20" s="68"/>
      <c r="I20" s="27"/>
      <c r="J20" s="71">
        <f t="shared" si="2"/>
        <v>0</v>
      </c>
      <c r="K20" s="72">
        <f t="shared" si="3"/>
        <v>0</v>
      </c>
      <c r="L20" s="73">
        <f t="shared" si="0"/>
        <v>0</v>
      </c>
      <c r="M20" s="74">
        <f t="shared" si="1"/>
        <v>0</v>
      </c>
      <c r="N20" s="23"/>
    </row>
    <row r="21" spans="1:14" s="2" customFormat="1" ht="30" customHeight="1" x14ac:dyDescent="0.25">
      <c r="A21" s="59">
        <v>15</v>
      </c>
      <c r="B21" s="52" t="s">
        <v>29</v>
      </c>
      <c r="C21" s="51" t="s">
        <v>248</v>
      </c>
      <c r="D21" s="1">
        <v>75</v>
      </c>
      <c r="E21" s="60" t="s">
        <v>11</v>
      </c>
      <c r="F21" s="23"/>
      <c r="G21" s="28"/>
      <c r="H21" s="67"/>
      <c r="I21" s="25"/>
      <c r="J21" s="71">
        <f t="shared" si="2"/>
        <v>0</v>
      </c>
      <c r="K21" s="72">
        <f t="shared" si="3"/>
        <v>0</v>
      </c>
      <c r="L21" s="73">
        <f t="shared" si="0"/>
        <v>0</v>
      </c>
      <c r="M21" s="74">
        <f t="shared" si="1"/>
        <v>0</v>
      </c>
      <c r="N21" s="23"/>
    </row>
    <row r="22" spans="1:14" s="2" customFormat="1" ht="30" customHeight="1" x14ac:dyDescent="0.25">
      <c r="A22" s="59">
        <v>16</v>
      </c>
      <c r="B22" s="52" t="s">
        <v>30</v>
      </c>
      <c r="C22" s="51" t="s">
        <v>248</v>
      </c>
      <c r="D22" s="1">
        <v>61</v>
      </c>
      <c r="E22" s="60" t="s">
        <v>11</v>
      </c>
      <c r="F22" s="23"/>
      <c r="G22" s="26"/>
      <c r="H22" s="68"/>
      <c r="I22" s="27"/>
      <c r="J22" s="71">
        <f t="shared" si="2"/>
        <v>0</v>
      </c>
      <c r="K22" s="72">
        <f t="shared" si="3"/>
        <v>0</v>
      </c>
      <c r="L22" s="73">
        <f t="shared" si="0"/>
        <v>0</v>
      </c>
      <c r="M22" s="74">
        <f t="shared" si="1"/>
        <v>0</v>
      </c>
      <c r="N22" s="23"/>
    </row>
    <row r="23" spans="1:14" s="2" customFormat="1" ht="30" customHeight="1" x14ac:dyDescent="0.25">
      <c r="A23" s="59">
        <v>17</v>
      </c>
      <c r="B23" s="52" t="s">
        <v>31</v>
      </c>
      <c r="C23" s="51" t="s">
        <v>248</v>
      </c>
      <c r="D23" s="1">
        <v>15</v>
      </c>
      <c r="E23" s="60" t="s">
        <v>11</v>
      </c>
      <c r="F23" s="23"/>
      <c r="G23" s="28"/>
      <c r="H23" s="67"/>
      <c r="I23" s="25"/>
      <c r="J23" s="71">
        <f t="shared" si="2"/>
        <v>0</v>
      </c>
      <c r="K23" s="72">
        <f t="shared" si="3"/>
        <v>0</v>
      </c>
      <c r="L23" s="73">
        <f t="shared" si="0"/>
        <v>0</v>
      </c>
      <c r="M23" s="74">
        <f t="shared" si="1"/>
        <v>0</v>
      </c>
      <c r="N23" s="23"/>
    </row>
    <row r="24" spans="1:14" s="2" customFormat="1" ht="30" customHeight="1" x14ac:dyDescent="0.25">
      <c r="A24" s="59">
        <v>18</v>
      </c>
      <c r="B24" s="52" t="s">
        <v>32</v>
      </c>
      <c r="C24" s="51" t="s">
        <v>248</v>
      </c>
      <c r="D24" s="1">
        <v>4</v>
      </c>
      <c r="E24" s="60" t="s">
        <v>11</v>
      </c>
      <c r="F24" s="23"/>
      <c r="G24" s="26"/>
      <c r="H24" s="68"/>
      <c r="I24" s="27"/>
      <c r="J24" s="71">
        <f t="shared" si="2"/>
        <v>0</v>
      </c>
      <c r="K24" s="72">
        <f t="shared" si="3"/>
        <v>0</v>
      </c>
      <c r="L24" s="73">
        <f t="shared" si="0"/>
        <v>0</v>
      </c>
      <c r="M24" s="74">
        <f t="shared" si="1"/>
        <v>0</v>
      </c>
      <c r="N24" s="23"/>
    </row>
    <row r="25" spans="1:14" s="2" customFormat="1" ht="30" customHeight="1" x14ac:dyDescent="0.25">
      <c r="A25" s="59">
        <v>19</v>
      </c>
      <c r="B25" s="52" t="s">
        <v>33</v>
      </c>
      <c r="C25" s="51" t="s">
        <v>248</v>
      </c>
      <c r="D25" s="1">
        <v>55</v>
      </c>
      <c r="E25" s="60" t="s">
        <v>11</v>
      </c>
      <c r="F25" s="23"/>
      <c r="G25" s="28"/>
      <c r="H25" s="67"/>
      <c r="I25" s="25"/>
      <c r="J25" s="71">
        <f t="shared" si="2"/>
        <v>0</v>
      </c>
      <c r="K25" s="72">
        <f t="shared" si="3"/>
        <v>0</v>
      </c>
      <c r="L25" s="73">
        <f t="shared" si="0"/>
        <v>0</v>
      </c>
      <c r="M25" s="74">
        <f t="shared" si="1"/>
        <v>0</v>
      </c>
      <c r="N25" s="23"/>
    </row>
    <row r="26" spans="1:14" s="2" customFormat="1" ht="30" customHeight="1" x14ac:dyDescent="0.25">
      <c r="A26" s="59">
        <v>20</v>
      </c>
      <c r="B26" s="52" t="s">
        <v>34</v>
      </c>
      <c r="C26" s="51" t="s">
        <v>248</v>
      </c>
      <c r="D26" s="1">
        <v>42</v>
      </c>
      <c r="E26" s="60" t="s">
        <v>11</v>
      </c>
      <c r="F26" s="23"/>
      <c r="G26" s="26"/>
      <c r="H26" s="68"/>
      <c r="I26" s="27"/>
      <c r="J26" s="71">
        <f t="shared" si="2"/>
        <v>0</v>
      </c>
      <c r="K26" s="72">
        <f t="shared" si="3"/>
        <v>0</v>
      </c>
      <c r="L26" s="73">
        <f t="shared" si="0"/>
        <v>0</v>
      </c>
      <c r="M26" s="74">
        <f t="shared" si="1"/>
        <v>0</v>
      </c>
      <c r="N26" s="23"/>
    </row>
    <row r="27" spans="1:14" s="2" customFormat="1" ht="30" customHeight="1" x14ac:dyDescent="0.25">
      <c r="A27" s="59">
        <v>21</v>
      </c>
      <c r="B27" s="52" t="s">
        <v>35</v>
      </c>
      <c r="C27" s="51" t="s">
        <v>248</v>
      </c>
      <c r="D27" s="1">
        <v>3</v>
      </c>
      <c r="E27" s="60" t="s">
        <v>11</v>
      </c>
      <c r="F27" s="23"/>
      <c r="G27" s="28"/>
      <c r="H27" s="67"/>
      <c r="I27" s="25"/>
      <c r="J27" s="71">
        <f t="shared" si="2"/>
        <v>0</v>
      </c>
      <c r="K27" s="72">
        <f t="shared" si="3"/>
        <v>0</v>
      </c>
      <c r="L27" s="73">
        <f t="shared" si="0"/>
        <v>0</v>
      </c>
      <c r="M27" s="74">
        <f t="shared" si="1"/>
        <v>0</v>
      </c>
      <c r="N27" s="23"/>
    </row>
    <row r="28" spans="1:14" s="2" customFormat="1" ht="30" customHeight="1" x14ac:dyDescent="0.25">
      <c r="A28" s="59">
        <v>22</v>
      </c>
      <c r="B28" s="52" t="s">
        <v>36</v>
      </c>
      <c r="C28" s="51" t="s">
        <v>248</v>
      </c>
      <c r="D28" s="1">
        <v>3</v>
      </c>
      <c r="E28" s="60" t="s">
        <v>11</v>
      </c>
      <c r="F28" s="23"/>
      <c r="G28" s="26"/>
      <c r="H28" s="68"/>
      <c r="I28" s="27"/>
      <c r="J28" s="71">
        <f t="shared" si="2"/>
        <v>0</v>
      </c>
      <c r="K28" s="72">
        <f t="shared" si="3"/>
        <v>0</v>
      </c>
      <c r="L28" s="73">
        <f t="shared" si="0"/>
        <v>0</v>
      </c>
      <c r="M28" s="74">
        <f t="shared" si="1"/>
        <v>0</v>
      </c>
      <c r="N28" s="23"/>
    </row>
    <row r="29" spans="1:14" s="2" customFormat="1" ht="30" customHeight="1" x14ac:dyDescent="0.25">
      <c r="A29" s="59">
        <v>23</v>
      </c>
      <c r="B29" s="52" t="s">
        <v>37</v>
      </c>
      <c r="C29" s="51" t="s">
        <v>248</v>
      </c>
      <c r="D29" s="1">
        <v>90</v>
      </c>
      <c r="E29" s="60" t="s">
        <v>38</v>
      </c>
      <c r="F29" s="23"/>
      <c r="G29" s="28"/>
      <c r="H29" s="67"/>
      <c r="I29" s="25"/>
      <c r="J29" s="71">
        <f t="shared" si="2"/>
        <v>0</v>
      </c>
      <c r="K29" s="72">
        <f t="shared" si="3"/>
        <v>0</v>
      </c>
      <c r="L29" s="73">
        <f t="shared" si="0"/>
        <v>0</v>
      </c>
      <c r="M29" s="74">
        <f t="shared" si="1"/>
        <v>0</v>
      </c>
      <c r="N29" s="23"/>
    </row>
    <row r="30" spans="1:14" s="2" customFormat="1" ht="30" customHeight="1" x14ac:dyDescent="0.25">
      <c r="A30" s="59">
        <v>24</v>
      </c>
      <c r="B30" s="52" t="s">
        <v>39</v>
      </c>
      <c r="C30" s="51" t="s">
        <v>248</v>
      </c>
      <c r="D30" s="1">
        <v>200</v>
      </c>
      <c r="E30" s="60" t="s">
        <v>40</v>
      </c>
      <c r="F30" s="23"/>
      <c r="G30" s="26"/>
      <c r="H30" s="68"/>
      <c r="I30" s="27"/>
      <c r="J30" s="71">
        <f t="shared" si="2"/>
        <v>0</v>
      </c>
      <c r="K30" s="72">
        <f t="shared" si="3"/>
        <v>0</v>
      </c>
      <c r="L30" s="73">
        <f t="shared" si="0"/>
        <v>0</v>
      </c>
      <c r="M30" s="74">
        <f t="shared" si="1"/>
        <v>0</v>
      </c>
      <c r="N30" s="23"/>
    </row>
    <row r="31" spans="1:14" s="2" customFormat="1" ht="30" customHeight="1" x14ac:dyDescent="0.25">
      <c r="A31" s="59">
        <v>25</v>
      </c>
      <c r="B31" s="52" t="s">
        <v>41</v>
      </c>
      <c r="C31" s="51" t="s">
        <v>248</v>
      </c>
      <c r="D31" s="1">
        <v>133</v>
      </c>
      <c r="E31" s="60" t="s">
        <v>11</v>
      </c>
      <c r="F31" s="23"/>
      <c r="G31" s="28"/>
      <c r="H31" s="67"/>
      <c r="I31" s="25"/>
      <c r="J31" s="71">
        <f t="shared" si="2"/>
        <v>0</v>
      </c>
      <c r="K31" s="72">
        <f t="shared" si="3"/>
        <v>0</v>
      </c>
      <c r="L31" s="73">
        <f t="shared" si="0"/>
        <v>0</v>
      </c>
      <c r="M31" s="74">
        <f t="shared" si="1"/>
        <v>0</v>
      </c>
      <c r="N31" s="23"/>
    </row>
    <row r="32" spans="1:14" s="2" customFormat="1" ht="30" customHeight="1" x14ac:dyDescent="0.25">
      <c r="A32" s="59">
        <v>26</v>
      </c>
      <c r="B32" s="52" t="s">
        <v>42</v>
      </c>
      <c r="C32" s="51" t="s">
        <v>248</v>
      </c>
      <c r="D32" s="1">
        <v>136</v>
      </c>
      <c r="E32" s="60" t="s">
        <v>43</v>
      </c>
      <c r="F32" s="23"/>
      <c r="G32" s="26"/>
      <c r="H32" s="68"/>
      <c r="I32" s="27"/>
      <c r="J32" s="71">
        <f t="shared" si="2"/>
        <v>0</v>
      </c>
      <c r="K32" s="72">
        <f t="shared" si="3"/>
        <v>0</v>
      </c>
      <c r="L32" s="73">
        <f t="shared" si="0"/>
        <v>0</v>
      </c>
      <c r="M32" s="74">
        <f t="shared" si="1"/>
        <v>0</v>
      </c>
      <c r="N32" s="23"/>
    </row>
    <row r="33" spans="1:14" s="2" customFormat="1" ht="30" customHeight="1" x14ac:dyDescent="0.25">
      <c r="A33" s="59">
        <v>27</v>
      </c>
      <c r="B33" s="52" t="s">
        <v>44</v>
      </c>
      <c r="C33" s="51" t="s">
        <v>248</v>
      </c>
      <c r="D33" s="1">
        <v>300</v>
      </c>
      <c r="E33" s="60" t="s">
        <v>45</v>
      </c>
      <c r="F33" s="23"/>
      <c r="G33" s="28"/>
      <c r="H33" s="67"/>
      <c r="I33" s="25"/>
      <c r="J33" s="71">
        <f t="shared" si="2"/>
        <v>0</v>
      </c>
      <c r="K33" s="72">
        <f t="shared" si="3"/>
        <v>0</v>
      </c>
      <c r="L33" s="73">
        <f t="shared" si="0"/>
        <v>0</v>
      </c>
      <c r="M33" s="74">
        <f t="shared" si="1"/>
        <v>0</v>
      </c>
      <c r="N33" s="23"/>
    </row>
    <row r="34" spans="1:14" s="2" customFormat="1" ht="30" customHeight="1" x14ac:dyDescent="0.25">
      <c r="A34" s="59">
        <v>28</v>
      </c>
      <c r="B34" s="52" t="s">
        <v>46</v>
      </c>
      <c r="C34" s="51" t="s">
        <v>248</v>
      </c>
      <c r="D34" s="1">
        <v>40</v>
      </c>
      <c r="E34" s="60" t="s">
        <v>47</v>
      </c>
      <c r="F34" s="23"/>
      <c r="G34" s="26"/>
      <c r="H34" s="68"/>
      <c r="I34" s="27"/>
      <c r="J34" s="71">
        <f t="shared" si="2"/>
        <v>0</v>
      </c>
      <c r="K34" s="72">
        <f t="shared" si="3"/>
        <v>0</v>
      </c>
      <c r="L34" s="73">
        <f t="shared" si="0"/>
        <v>0</v>
      </c>
      <c r="M34" s="74">
        <f t="shared" si="1"/>
        <v>0</v>
      </c>
      <c r="N34" s="23"/>
    </row>
    <row r="35" spans="1:14" s="2" customFormat="1" ht="30" customHeight="1" x14ac:dyDescent="0.25">
      <c r="A35" s="59">
        <v>29</v>
      </c>
      <c r="B35" s="52" t="s">
        <v>48</v>
      </c>
      <c r="C35" s="51" t="s">
        <v>248</v>
      </c>
      <c r="D35" s="1">
        <v>2</v>
      </c>
      <c r="E35" s="60" t="s">
        <v>297</v>
      </c>
      <c r="F35" s="23"/>
      <c r="G35" s="28"/>
      <c r="H35" s="67"/>
      <c r="I35" s="25"/>
      <c r="J35" s="71">
        <f t="shared" si="2"/>
        <v>0</v>
      </c>
      <c r="K35" s="72">
        <f t="shared" si="3"/>
        <v>0</v>
      </c>
      <c r="L35" s="73">
        <f t="shared" si="0"/>
        <v>0</v>
      </c>
      <c r="M35" s="74">
        <f t="shared" si="1"/>
        <v>0</v>
      </c>
      <c r="N35" s="23"/>
    </row>
    <row r="36" spans="1:14" s="2" customFormat="1" ht="42.75" customHeight="1" x14ac:dyDescent="0.25">
      <c r="A36" s="59">
        <v>30</v>
      </c>
      <c r="B36" s="52" t="s">
        <v>49</v>
      </c>
      <c r="C36" s="51" t="s">
        <v>267</v>
      </c>
      <c r="D36" s="1">
        <v>2</v>
      </c>
      <c r="E36" s="60" t="s">
        <v>298</v>
      </c>
      <c r="F36" s="23"/>
      <c r="G36" s="26"/>
      <c r="H36" s="68"/>
      <c r="I36" s="27"/>
      <c r="J36" s="71">
        <f t="shared" si="2"/>
        <v>0</v>
      </c>
      <c r="K36" s="72">
        <f t="shared" si="3"/>
        <v>0</v>
      </c>
      <c r="L36" s="73">
        <f t="shared" si="0"/>
        <v>0</v>
      </c>
      <c r="M36" s="74">
        <f t="shared" si="1"/>
        <v>0</v>
      </c>
      <c r="N36" s="23"/>
    </row>
    <row r="37" spans="1:14" s="2" customFormat="1" ht="30" customHeight="1" x14ac:dyDescent="0.25">
      <c r="A37" s="59">
        <v>31</v>
      </c>
      <c r="B37" s="52" t="s">
        <v>50</v>
      </c>
      <c r="C37" s="51" t="s">
        <v>248</v>
      </c>
      <c r="D37" s="1">
        <v>46</v>
      </c>
      <c r="E37" s="60" t="s">
        <v>11</v>
      </c>
      <c r="F37" s="23"/>
      <c r="G37" s="28"/>
      <c r="H37" s="67"/>
      <c r="I37" s="25"/>
      <c r="J37" s="71">
        <f t="shared" si="2"/>
        <v>0</v>
      </c>
      <c r="K37" s="72">
        <f t="shared" si="3"/>
        <v>0</v>
      </c>
      <c r="L37" s="73">
        <f t="shared" si="0"/>
        <v>0</v>
      </c>
      <c r="M37" s="74">
        <f t="shared" si="1"/>
        <v>0</v>
      </c>
      <c r="N37" s="23"/>
    </row>
    <row r="38" spans="1:14" s="2" customFormat="1" ht="30" customHeight="1" x14ac:dyDescent="0.25">
      <c r="A38" s="59">
        <v>32</v>
      </c>
      <c r="B38" s="52" t="s">
        <v>51</v>
      </c>
      <c r="C38" s="51" t="s">
        <v>248</v>
      </c>
      <c r="D38" s="1">
        <v>100</v>
      </c>
      <c r="E38" s="60" t="s">
        <v>11</v>
      </c>
      <c r="F38" s="23"/>
      <c r="G38" s="26"/>
      <c r="H38" s="68"/>
      <c r="I38" s="27"/>
      <c r="J38" s="71">
        <f t="shared" si="2"/>
        <v>0</v>
      </c>
      <c r="K38" s="72">
        <f t="shared" si="3"/>
        <v>0</v>
      </c>
      <c r="L38" s="73">
        <f t="shared" si="0"/>
        <v>0</v>
      </c>
      <c r="M38" s="74">
        <f t="shared" si="1"/>
        <v>0</v>
      </c>
      <c r="N38" s="23"/>
    </row>
    <row r="39" spans="1:14" s="2" customFormat="1" ht="30" customHeight="1" x14ac:dyDescent="0.25">
      <c r="A39" s="59">
        <v>33</v>
      </c>
      <c r="B39" s="52" t="s">
        <v>52</v>
      </c>
      <c r="C39" s="51" t="s">
        <v>248</v>
      </c>
      <c r="D39" s="1">
        <v>40</v>
      </c>
      <c r="E39" s="60" t="s">
        <v>53</v>
      </c>
      <c r="F39" s="23"/>
      <c r="G39" s="28"/>
      <c r="H39" s="67"/>
      <c r="I39" s="25"/>
      <c r="J39" s="71">
        <f t="shared" si="2"/>
        <v>0</v>
      </c>
      <c r="K39" s="72">
        <f t="shared" si="3"/>
        <v>0</v>
      </c>
      <c r="L39" s="73">
        <f t="shared" ref="L39:L70" si="4">D39*H39</f>
        <v>0</v>
      </c>
      <c r="M39" s="74">
        <f t="shared" ref="M39:M70" si="5">D39*K39</f>
        <v>0</v>
      </c>
      <c r="N39" s="23"/>
    </row>
    <row r="40" spans="1:14" s="2" customFormat="1" ht="30" customHeight="1" x14ac:dyDescent="0.25">
      <c r="A40" s="59">
        <v>34</v>
      </c>
      <c r="B40" s="52" t="s">
        <v>54</v>
      </c>
      <c r="C40" s="51" t="s">
        <v>248</v>
      </c>
      <c r="D40" s="1">
        <v>106</v>
      </c>
      <c r="E40" s="60" t="s">
        <v>11</v>
      </c>
      <c r="F40" s="23"/>
      <c r="G40" s="26"/>
      <c r="H40" s="68"/>
      <c r="I40" s="27"/>
      <c r="J40" s="71">
        <f t="shared" si="2"/>
        <v>0</v>
      </c>
      <c r="K40" s="72">
        <f t="shared" si="3"/>
        <v>0</v>
      </c>
      <c r="L40" s="73">
        <f t="shared" si="4"/>
        <v>0</v>
      </c>
      <c r="M40" s="74">
        <f t="shared" si="5"/>
        <v>0</v>
      </c>
      <c r="N40" s="23"/>
    </row>
    <row r="41" spans="1:14" s="2" customFormat="1" ht="30" customHeight="1" x14ac:dyDescent="0.25">
      <c r="A41" s="59">
        <v>35</v>
      </c>
      <c r="B41" s="52" t="s">
        <v>55</v>
      </c>
      <c r="C41" s="51" t="s">
        <v>248</v>
      </c>
      <c r="D41" s="1">
        <v>5</v>
      </c>
      <c r="E41" s="60" t="s">
        <v>11</v>
      </c>
      <c r="F41" s="23"/>
      <c r="G41" s="28"/>
      <c r="H41" s="67"/>
      <c r="I41" s="25"/>
      <c r="J41" s="71">
        <f t="shared" si="2"/>
        <v>0</v>
      </c>
      <c r="K41" s="72">
        <f t="shared" si="3"/>
        <v>0</v>
      </c>
      <c r="L41" s="73">
        <f t="shared" si="4"/>
        <v>0</v>
      </c>
      <c r="M41" s="74">
        <f t="shared" si="5"/>
        <v>0</v>
      </c>
      <c r="N41" s="23"/>
    </row>
    <row r="42" spans="1:14" s="2" customFormat="1" ht="30" customHeight="1" x14ac:dyDescent="0.25">
      <c r="A42" s="59">
        <v>36</v>
      </c>
      <c r="B42" s="52" t="s">
        <v>56</v>
      </c>
      <c r="C42" s="51" t="s">
        <v>248</v>
      </c>
      <c r="D42" s="1">
        <v>360</v>
      </c>
      <c r="E42" s="60" t="s">
        <v>11</v>
      </c>
      <c r="F42" s="23"/>
      <c r="G42" s="26"/>
      <c r="H42" s="68"/>
      <c r="I42" s="27"/>
      <c r="J42" s="71">
        <f t="shared" si="2"/>
        <v>0</v>
      </c>
      <c r="K42" s="72">
        <f t="shared" si="3"/>
        <v>0</v>
      </c>
      <c r="L42" s="73">
        <f t="shared" si="4"/>
        <v>0</v>
      </c>
      <c r="M42" s="74">
        <f t="shared" si="5"/>
        <v>0</v>
      </c>
      <c r="N42" s="23"/>
    </row>
    <row r="43" spans="1:14" s="2" customFormat="1" ht="30" customHeight="1" x14ac:dyDescent="0.25">
      <c r="A43" s="59">
        <v>37</v>
      </c>
      <c r="B43" s="52" t="s">
        <v>57</v>
      </c>
      <c r="C43" s="51" t="s">
        <v>248</v>
      </c>
      <c r="D43" s="1">
        <v>174</v>
      </c>
      <c r="E43" s="60" t="s">
        <v>58</v>
      </c>
      <c r="F43" s="23"/>
      <c r="G43" s="28"/>
      <c r="H43" s="67"/>
      <c r="I43" s="25"/>
      <c r="J43" s="71">
        <f t="shared" si="2"/>
        <v>0</v>
      </c>
      <c r="K43" s="72">
        <f t="shared" si="3"/>
        <v>0</v>
      </c>
      <c r="L43" s="73">
        <f t="shared" si="4"/>
        <v>0</v>
      </c>
      <c r="M43" s="74">
        <f t="shared" si="5"/>
        <v>0</v>
      </c>
      <c r="N43" s="23"/>
    </row>
    <row r="44" spans="1:14" s="2" customFormat="1" ht="30" customHeight="1" x14ac:dyDescent="0.25">
      <c r="A44" s="59">
        <v>38</v>
      </c>
      <c r="B44" s="52" t="s">
        <v>59</v>
      </c>
      <c r="C44" s="51" t="s">
        <v>248</v>
      </c>
      <c r="D44" s="1">
        <v>23</v>
      </c>
      <c r="E44" s="60" t="s">
        <v>60</v>
      </c>
      <c r="F44" s="23"/>
      <c r="G44" s="26"/>
      <c r="H44" s="68"/>
      <c r="I44" s="27"/>
      <c r="J44" s="71">
        <f t="shared" si="2"/>
        <v>0</v>
      </c>
      <c r="K44" s="72">
        <f t="shared" si="3"/>
        <v>0</v>
      </c>
      <c r="L44" s="73">
        <f t="shared" si="4"/>
        <v>0</v>
      </c>
      <c r="M44" s="74">
        <f t="shared" si="5"/>
        <v>0</v>
      </c>
      <c r="N44" s="23"/>
    </row>
    <row r="45" spans="1:14" s="2" customFormat="1" ht="30" customHeight="1" x14ac:dyDescent="0.25">
      <c r="A45" s="59">
        <v>39</v>
      </c>
      <c r="B45" s="52" t="s">
        <v>61</v>
      </c>
      <c r="C45" s="51" t="s">
        <v>248</v>
      </c>
      <c r="D45" s="1">
        <v>56</v>
      </c>
      <c r="E45" s="60" t="s">
        <v>62</v>
      </c>
      <c r="F45" s="23"/>
      <c r="G45" s="28"/>
      <c r="H45" s="67"/>
      <c r="I45" s="25"/>
      <c r="J45" s="71">
        <f t="shared" si="2"/>
        <v>0</v>
      </c>
      <c r="K45" s="72">
        <f t="shared" si="3"/>
        <v>0</v>
      </c>
      <c r="L45" s="73">
        <f t="shared" si="4"/>
        <v>0</v>
      </c>
      <c r="M45" s="74">
        <f t="shared" si="5"/>
        <v>0</v>
      </c>
      <c r="N45" s="23"/>
    </row>
    <row r="46" spans="1:14" s="2" customFormat="1" ht="30" customHeight="1" x14ac:dyDescent="0.25">
      <c r="A46" s="59">
        <v>40</v>
      </c>
      <c r="B46" s="52" t="s">
        <v>63</v>
      </c>
      <c r="C46" s="51" t="s">
        <v>248</v>
      </c>
      <c r="D46" s="1">
        <v>150</v>
      </c>
      <c r="E46" s="60" t="s">
        <v>64</v>
      </c>
      <c r="F46" s="23"/>
      <c r="G46" s="26"/>
      <c r="H46" s="68"/>
      <c r="I46" s="27"/>
      <c r="J46" s="71">
        <f t="shared" si="2"/>
        <v>0</v>
      </c>
      <c r="K46" s="72">
        <f t="shared" si="3"/>
        <v>0</v>
      </c>
      <c r="L46" s="73">
        <f t="shared" si="4"/>
        <v>0</v>
      </c>
      <c r="M46" s="74">
        <f t="shared" si="5"/>
        <v>0</v>
      </c>
      <c r="N46" s="23"/>
    </row>
    <row r="47" spans="1:14" s="2" customFormat="1" ht="30" customHeight="1" x14ac:dyDescent="0.25">
      <c r="A47" s="59">
        <v>41</v>
      </c>
      <c r="B47" s="52" t="s">
        <v>65</v>
      </c>
      <c r="C47" s="51" t="s">
        <v>248</v>
      </c>
      <c r="D47" s="1">
        <v>5450</v>
      </c>
      <c r="E47" s="60" t="s">
        <v>66</v>
      </c>
      <c r="F47" s="23"/>
      <c r="G47" s="28"/>
      <c r="H47" s="67"/>
      <c r="I47" s="25"/>
      <c r="J47" s="71">
        <f t="shared" si="2"/>
        <v>0</v>
      </c>
      <c r="K47" s="72">
        <f t="shared" si="3"/>
        <v>0</v>
      </c>
      <c r="L47" s="73">
        <f t="shared" si="4"/>
        <v>0</v>
      </c>
      <c r="M47" s="74">
        <f t="shared" si="5"/>
        <v>0</v>
      </c>
      <c r="N47" s="23"/>
    </row>
    <row r="48" spans="1:14" s="2" customFormat="1" ht="30" customHeight="1" x14ac:dyDescent="0.25">
      <c r="A48" s="59">
        <v>42</v>
      </c>
      <c r="B48" s="52" t="s">
        <v>67</v>
      </c>
      <c r="C48" s="51" t="s">
        <v>248</v>
      </c>
      <c r="D48" s="1">
        <v>1630</v>
      </c>
      <c r="E48" s="60" t="s">
        <v>11</v>
      </c>
      <c r="F48" s="23"/>
      <c r="G48" s="26"/>
      <c r="H48" s="68"/>
      <c r="I48" s="27"/>
      <c r="J48" s="71">
        <f t="shared" si="2"/>
        <v>0</v>
      </c>
      <c r="K48" s="72">
        <f t="shared" si="3"/>
        <v>0</v>
      </c>
      <c r="L48" s="73">
        <f t="shared" si="4"/>
        <v>0</v>
      </c>
      <c r="M48" s="74">
        <f t="shared" si="5"/>
        <v>0</v>
      </c>
      <c r="N48" s="23"/>
    </row>
    <row r="49" spans="1:14" s="2" customFormat="1" ht="30" customHeight="1" x14ac:dyDescent="0.25">
      <c r="A49" s="59">
        <v>43</v>
      </c>
      <c r="B49" s="52" t="s">
        <v>68</v>
      </c>
      <c r="C49" s="51" t="s">
        <v>248</v>
      </c>
      <c r="D49" s="1">
        <v>124</v>
      </c>
      <c r="E49" s="60" t="s">
        <v>11</v>
      </c>
      <c r="F49" s="23"/>
      <c r="G49" s="28"/>
      <c r="H49" s="67"/>
      <c r="I49" s="25"/>
      <c r="J49" s="71">
        <f t="shared" si="2"/>
        <v>0</v>
      </c>
      <c r="K49" s="72">
        <f t="shared" si="3"/>
        <v>0</v>
      </c>
      <c r="L49" s="73">
        <f t="shared" si="4"/>
        <v>0</v>
      </c>
      <c r="M49" s="74">
        <f t="shared" si="5"/>
        <v>0</v>
      </c>
      <c r="N49" s="23"/>
    </row>
    <row r="50" spans="1:14" s="2" customFormat="1" ht="30" customHeight="1" x14ac:dyDescent="0.25">
      <c r="A50" s="59">
        <v>44</v>
      </c>
      <c r="B50" s="52" t="s">
        <v>69</v>
      </c>
      <c r="C50" s="51" t="s">
        <v>248</v>
      </c>
      <c r="D50" s="1">
        <v>250</v>
      </c>
      <c r="E50" s="60" t="s">
        <v>11</v>
      </c>
      <c r="F50" s="23"/>
      <c r="G50" s="26"/>
      <c r="H50" s="68"/>
      <c r="I50" s="27"/>
      <c r="J50" s="71">
        <f t="shared" si="2"/>
        <v>0</v>
      </c>
      <c r="K50" s="72">
        <f t="shared" si="3"/>
        <v>0</v>
      </c>
      <c r="L50" s="73">
        <f t="shared" si="4"/>
        <v>0</v>
      </c>
      <c r="M50" s="74">
        <f t="shared" si="5"/>
        <v>0</v>
      </c>
      <c r="N50" s="23"/>
    </row>
    <row r="51" spans="1:14" s="2" customFormat="1" ht="30" customHeight="1" x14ac:dyDescent="0.25">
      <c r="A51" s="59">
        <v>45</v>
      </c>
      <c r="B51" s="52" t="s">
        <v>70</v>
      </c>
      <c r="C51" s="51" t="s">
        <v>248</v>
      </c>
      <c r="D51" s="1">
        <v>120</v>
      </c>
      <c r="E51" s="60" t="s">
        <v>11</v>
      </c>
      <c r="F51" s="23"/>
      <c r="G51" s="28"/>
      <c r="H51" s="67"/>
      <c r="I51" s="25"/>
      <c r="J51" s="71">
        <f t="shared" si="2"/>
        <v>0</v>
      </c>
      <c r="K51" s="72">
        <f t="shared" si="3"/>
        <v>0</v>
      </c>
      <c r="L51" s="73">
        <f t="shared" si="4"/>
        <v>0</v>
      </c>
      <c r="M51" s="74">
        <f t="shared" si="5"/>
        <v>0</v>
      </c>
      <c r="N51" s="23"/>
    </row>
    <row r="52" spans="1:14" s="2" customFormat="1" ht="30" customHeight="1" x14ac:dyDescent="0.25">
      <c r="A52" s="59">
        <v>46</v>
      </c>
      <c r="B52" s="52" t="s">
        <v>71</v>
      </c>
      <c r="C52" s="51" t="s">
        <v>248</v>
      </c>
      <c r="D52" s="1">
        <v>380</v>
      </c>
      <c r="E52" s="60" t="s">
        <v>72</v>
      </c>
      <c r="F52" s="23"/>
      <c r="G52" s="26"/>
      <c r="H52" s="68"/>
      <c r="I52" s="27"/>
      <c r="J52" s="71">
        <f t="shared" si="2"/>
        <v>0</v>
      </c>
      <c r="K52" s="72">
        <f t="shared" si="3"/>
        <v>0</v>
      </c>
      <c r="L52" s="73">
        <f t="shared" si="4"/>
        <v>0</v>
      </c>
      <c r="M52" s="74">
        <f t="shared" si="5"/>
        <v>0</v>
      </c>
      <c r="N52" s="23"/>
    </row>
    <row r="53" spans="1:14" s="2" customFormat="1" ht="30" customHeight="1" x14ac:dyDescent="0.25">
      <c r="A53" s="59">
        <v>47</v>
      </c>
      <c r="B53" s="52" t="s">
        <v>73</v>
      </c>
      <c r="C53" s="51" t="s">
        <v>268</v>
      </c>
      <c r="D53" s="1">
        <v>90</v>
      </c>
      <c r="E53" s="60" t="s">
        <v>11</v>
      </c>
      <c r="F53" s="23"/>
      <c r="G53" s="28"/>
      <c r="H53" s="67"/>
      <c r="I53" s="25"/>
      <c r="J53" s="71">
        <f t="shared" si="2"/>
        <v>0</v>
      </c>
      <c r="K53" s="72">
        <f t="shared" si="3"/>
        <v>0</v>
      </c>
      <c r="L53" s="73">
        <f t="shared" si="4"/>
        <v>0</v>
      </c>
      <c r="M53" s="74">
        <f t="shared" si="5"/>
        <v>0</v>
      </c>
      <c r="N53" s="23"/>
    </row>
    <row r="54" spans="1:14" s="2" customFormat="1" ht="30" customHeight="1" x14ac:dyDescent="0.25">
      <c r="A54" s="59">
        <v>48</v>
      </c>
      <c r="B54" s="52" t="s">
        <v>74</v>
      </c>
      <c r="C54" s="51" t="s">
        <v>248</v>
      </c>
      <c r="D54" s="1">
        <v>65</v>
      </c>
      <c r="E54" s="60" t="s">
        <v>75</v>
      </c>
      <c r="F54" s="23"/>
      <c r="G54" s="26"/>
      <c r="H54" s="68"/>
      <c r="I54" s="27"/>
      <c r="J54" s="71">
        <f t="shared" si="2"/>
        <v>0</v>
      </c>
      <c r="K54" s="72">
        <f t="shared" si="3"/>
        <v>0</v>
      </c>
      <c r="L54" s="73">
        <f t="shared" si="4"/>
        <v>0</v>
      </c>
      <c r="M54" s="74">
        <f t="shared" si="5"/>
        <v>0</v>
      </c>
      <c r="N54" s="23"/>
    </row>
    <row r="55" spans="1:14" s="2" customFormat="1" ht="30" customHeight="1" x14ac:dyDescent="0.25">
      <c r="A55" s="59">
        <v>49</v>
      </c>
      <c r="B55" s="52" t="s">
        <v>76</v>
      </c>
      <c r="C55" s="51" t="s">
        <v>248</v>
      </c>
      <c r="D55" s="1">
        <v>450</v>
      </c>
      <c r="E55" s="60" t="s">
        <v>77</v>
      </c>
      <c r="F55" s="23"/>
      <c r="G55" s="28"/>
      <c r="H55" s="67"/>
      <c r="I55" s="25"/>
      <c r="J55" s="71">
        <f t="shared" si="2"/>
        <v>0</v>
      </c>
      <c r="K55" s="72">
        <f t="shared" si="3"/>
        <v>0</v>
      </c>
      <c r="L55" s="73">
        <f t="shared" si="4"/>
        <v>0</v>
      </c>
      <c r="M55" s="74">
        <f t="shared" si="5"/>
        <v>0</v>
      </c>
      <c r="N55" s="23"/>
    </row>
    <row r="56" spans="1:14" s="2" customFormat="1" ht="30" customHeight="1" x14ac:dyDescent="0.25">
      <c r="A56" s="59">
        <v>50</v>
      </c>
      <c r="B56" s="52" t="s">
        <v>78</v>
      </c>
      <c r="C56" s="51" t="s">
        <v>248</v>
      </c>
      <c r="D56" s="1">
        <v>320</v>
      </c>
      <c r="E56" s="60" t="s">
        <v>79</v>
      </c>
      <c r="F56" s="23"/>
      <c r="G56" s="26"/>
      <c r="H56" s="68"/>
      <c r="I56" s="27"/>
      <c r="J56" s="71">
        <f t="shared" si="2"/>
        <v>0</v>
      </c>
      <c r="K56" s="72">
        <f t="shared" si="3"/>
        <v>0</v>
      </c>
      <c r="L56" s="73">
        <f t="shared" si="4"/>
        <v>0</v>
      </c>
      <c r="M56" s="74">
        <f t="shared" si="5"/>
        <v>0</v>
      </c>
      <c r="N56" s="23"/>
    </row>
    <row r="57" spans="1:14" s="2" customFormat="1" ht="30" customHeight="1" x14ac:dyDescent="0.25">
      <c r="A57" s="59">
        <v>51</v>
      </c>
      <c r="B57" s="52" t="s">
        <v>80</v>
      </c>
      <c r="C57" s="51" t="s">
        <v>248</v>
      </c>
      <c r="D57" s="1">
        <v>93</v>
      </c>
      <c r="E57" s="60" t="s">
        <v>81</v>
      </c>
      <c r="F57" s="23"/>
      <c r="G57" s="28"/>
      <c r="H57" s="67"/>
      <c r="I57" s="25"/>
      <c r="J57" s="71">
        <f t="shared" si="2"/>
        <v>0</v>
      </c>
      <c r="K57" s="72">
        <f t="shared" si="3"/>
        <v>0</v>
      </c>
      <c r="L57" s="73">
        <f t="shared" si="4"/>
        <v>0</v>
      </c>
      <c r="M57" s="74">
        <f t="shared" si="5"/>
        <v>0</v>
      </c>
      <c r="N57" s="23"/>
    </row>
    <row r="58" spans="1:14" s="2" customFormat="1" ht="30" customHeight="1" x14ac:dyDescent="0.25">
      <c r="A58" s="59">
        <v>52</v>
      </c>
      <c r="B58" s="52" t="s">
        <v>82</v>
      </c>
      <c r="C58" s="51" t="s">
        <v>248</v>
      </c>
      <c r="D58" s="1">
        <v>210</v>
      </c>
      <c r="E58" s="60" t="s">
        <v>83</v>
      </c>
      <c r="F58" s="23"/>
      <c r="G58" s="26"/>
      <c r="H58" s="68"/>
      <c r="I58" s="27"/>
      <c r="J58" s="71">
        <f t="shared" si="2"/>
        <v>0</v>
      </c>
      <c r="K58" s="72">
        <f t="shared" si="3"/>
        <v>0</v>
      </c>
      <c r="L58" s="73">
        <f t="shared" si="4"/>
        <v>0</v>
      </c>
      <c r="M58" s="74">
        <f t="shared" si="5"/>
        <v>0</v>
      </c>
      <c r="N58" s="23"/>
    </row>
    <row r="59" spans="1:14" s="2" customFormat="1" ht="30" customHeight="1" x14ac:dyDescent="0.25">
      <c r="A59" s="59">
        <v>53</v>
      </c>
      <c r="B59" s="52" t="s">
        <v>84</v>
      </c>
      <c r="C59" s="51" t="s">
        <v>248</v>
      </c>
      <c r="D59" s="1">
        <v>13</v>
      </c>
      <c r="E59" s="60" t="s">
        <v>85</v>
      </c>
      <c r="F59" s="23"/>
      <c r="G59" s="28"/>
      <c r="H59" s="67"/>
      <c r="I59" s="25"/>
      <c r="J59" s="71">
        <f t="shared" si="2"/>
        <v>0</v>
      </c>
      <c r="K59" s="72">
        <f t="shared" si="3"/>
        <v>0</v>
      </c>
      <c r="L59" s="73">
        <f t="shared" si="4"/>
        <v>0</v>
      </c>
      <c r="M59" s="74">
        <f t="shared" si="5"/>
        <v>0</v>
      </c>
      <c r="N59" s="23"/>
    </row>
    <row r="60" spans="1:14" s="2" customFormat="1" ht="30" customHeight="1" x14ac:dyDescent="0.25">
      <c r="A60" s="59">
        <v>54</v>
      </c>
      <c r="B60" s="52" t="s">
        <v>86</v>
      </c>
      <c r="C60" s="51" t="s">
        <v>248</v>
      </c>
      <c r="D60" s="1">
        <v>55</v>
      </c>
      <c r="E60" s="60" t="s">
        <v>87</v>
      </c>
      <c r="F60" s="23"/>
      <c r="G60" s="26"/>
      <c r="H60" s="68"/>
      <c r="I60" s="27"/>
      <c r="J60" s="71">
        <f t="shared" si="2"/>
        <v>0</v>
      </c>
      <c r="K60" s="72">
        <f t="shared" si="3"/>
        <v>0</v>
      </c>
      <c r="L60" s="73">
        <f t="shared" si="4"/>
        <v>0</v>
      </c>
      <c r="M60" s="74">
        <f t="shared" si="5"/>
        <v>0</v>
      </c>
      <c r="N60" s="23"/>
    </row>
    <row r="61" spans="1:14" s="2" customFormat="1" ht="30" customHeight="1" x14ac:dyDescent="0.25">
      <c r="A61" s="59">
        <v>55</v>
      </c>
      <c r="B61" s="52" t="s">
        <v>88</v>
      </c>
      <c r="C61" s="51" t="s">
        <v>248</v>
      </c>
      <c r="D61" s="1">
        <v>780</v>
      </c>
      <c r="E61" s="60" t="s">
        <v>89</v>
      </c>
      <c r="F61" s="23"/>
      <c r="G61" s="28"/>
      <c r="H61" s="67"/>
      <c r="I61" s="25"/>
      <c r="J61" s="71">
        <f t="shared" si="2"/>
        <v>0</v>
      </c>
      <c r="K61" s="72">
        <f t="shared" si="3"/>
        <v>0</v>
      </c>
      <c r="L61" s="73">
        <f t="shared" si="4"/>
        <v>0</v>
      </c>
      <c r="M61" s="74">
        <f t="shared" si="5"/>
        <v>0</v>
      </c>
      <c r="N61" s="23"/>
    </row>
    <row r="62" spans="1:14" s="2" customFormat="1" ht="30" customHeight="1" x14ac:dyDescent="0.25">
      <c r="A62" s="59">
        <v>56</v>
      </c>
      <c r="B62" s="52" t="s">
        <v>90</v>
      </c>
      <c r="C62" s="51" t="s">
        <v>248</v>
      </c>
      <c r="D62" s="1">
        <v>15</v>
      </c>
      <c r="E62" s="60" t="s">
        <v>11</v>
      </c>
      <c r="F62" s="23"/>
      <c r="G62" s="26"/>
      <c r="H62" s="68"/>
      <c r="I62" s="27"/>
      <c r="J62" s="71">
        <f t="shared" si="2"/>
        <v>0</v>
      </c>
      <c r="K62" s="72">
        <f t="shared" si="3"/>
        <v>0</v>
      </c>
      <c r="L62" s="73">
        <f t="shared" si="4"/>
        <v>0</v>
      </c>
      <c r="M62" s="74">
        <f t="shared" si="5"/>
        <v>0</v>
      </c>
      <c r="N62" s="23"/>
    </row>
    <row r="63" spans="1:14" s="2" customFormat="1" ht="30" customHeight="1" x14ac:dyDescent="0.25">
      <c r="A63" s="59">
        <v>57</v>
      </c>
      <c r="B63" s="52" t="s">
        <v>91</v>
      </c>
      <c r="C63" s="51" t="s">
        <v>248</v>
      </c>
      <c r="D63" s="1">
        <v>350</v>
      </c>
      <c r="E63" s="60" t="s">
        <v>92</v>
      </c>
      <c r="F63" s="23"/>
      <c r="G63" s="28"/>
      <c r="H63" s="67"/>
      <c r="I63" s="25"/>
      <c r="J63" s="71">
        <f t="shared" si="2"/>
        <v>0</v>
      </c>
      <c r="K63" s="72">
        <f t="shared" si="3"/>
        <v>0</v>
      </c>
      <c r="L63" s="73">
        <f t="shared" si="4"/>
        <v>0</v>
      </c>
      <c r="M63" s="74">
        <f t="shared" si="5"/>
        <v>0</v>
      </c>
      <c r="N63" s="23"/>
    </row>
    <row r="64" spans="1:14" s="2" customFormat="1" ht="30" customHeight="1" x14ac:dyDescent="0.25">
      <c r="A64" s="59">
        <v>58</v>
      </c>
      <c r="B64" s="52" t="s">
        <v>93</v>
      </c>
      <c r="C64" s="51" t="s">
        <v>248</v>
      </c>
      <c r="D64" s="1">
        <v>15</v>
      </c>
      <c r="E64" s="60" t="s">
        <v>94</v>
      </c>
      <c r="F64" s="23"/>
      <c r="G64" s="26"/>
      <c r="H64" s="68"/>
      <c r="I64" s="27"/>
      <c r="J64" s="71">
        <f t="shared" si="2"/>
        <v>0</v>
      </c>
      <c r="K64" s="72">
        <f t="shared" si="3"/>
        <v>0</v>
      </c>
      <c r="L64" s="73">
        <f t="shared" si="4"/>
        <v>0</v>
      </c>
      <c r="M64" s="74">
        <f t="shared" si="5"/>
        <v>0</v>
      </c>
      <c r="N64" s="23"/>
    </row>
    <row r="65" spans="1:14" s="2" customFormat="1" ht="30" customHeight="1" x14ac:dyDescent="0.25">
      <c r="A65" s="59">
        <v>59</v>
      </c>
      <c r="B65" s="52" t="s">
        <v>95</v>
      </c>
      <c r="C65" s="51" t="s">
        <v>269</v>
      </c>
      <c r="D65" s="1">
        <v>20</v>
      </c>
      <c r="E65" s="60" t="s">
        <v>11</v>
      </c>
      <c r="F65" s="23"/>
      <c r="G65" s="28"/>
      <c r="H65" s="67"/>
      <c r="I65" s="25"/>
      <c r="J65" s="71">
        <f t="shared" si="2"/>
        <v>0</v>
      </c>
      <c r="K65" s="72">
        <f t="shared" si="3"/>
        <v>0</v>
      </c>
      <c r="L65" s="73">
        <f t="shared" si="4"/>
        <v>0</v>
      </c>
      <c r="M65" s="74">
        <f t="shared" si="5"/>
        <v>0</v>
      </c>
      <c r="N65" s="23"/>
    </row>
    <row r="66" spans="1:14" s="2" customFormat="1" ht="30" customHeight="1" x14ac:dyDescent="0.25">
      <c r="A66" s="59">
        <v>60</v>
      </c>
      <c r="B66" s="52" t="s">
        <v>96</v>
      </c>
      <c r="C66" s="51" t="s">
        <v>248</v>
      </c>
      <c r="D66" s="1">
        <v>35</v>
      </c>
      <c r="E66" s="60" t="s">
        <v>97</v>
      </c>
      <c r="F66" s="23"/>
      <c r="G66" s="26"/>
      <c r="H66" s="68"/>
      <c r="I66" s="27"/>
      <c r="J66" s="71">
        <f t="shared" si="2"/>
        <v>0</v>
      </c>
      <c r="K66" s="72">
        <f t="shared" si="3"/>
        <v>0</v>
      </c>
      <c r="L66" s="73">
        <f t="shared" si="4"/>
        <v>0</v>
      </c>
      <c r="M66" s="74">
        <f t="shared" si="5"/>
        <v>0</v>
      </c>
      <c r="N66" s="23"/>
    </row>
    <row r="67" spans="1:14" s="2" customFormat="1" ht="30" customHeight="1" x14ac:dyDescent="0.25">
      <c r="A67" s="59">
        <v>61</v>
      </c>
      <c r="B67" s="52" t="s">
        <v>98</v>
      </c>
      <c r="C67" s="51" t="s">
        <v>248</v>
      </c>
      <c r="D67" s="1">
        <v>12</v>
      </c>
      <c r="E67" s="60" t="s">
        <v>11</v>
      </c>
      <c r="F67" s="23"/>
      <c r="G67" s="28"/>
      <c r="H67" s="67"/>
      <c r="I67" s="25"/>
      <c r="J67" s="71">
        <f t="shared" si="2"/>
        <v>0</v>
      </c>
      <c r="K67" s="72">
        <f t="shared" si="3"/>
        <v>0</v>
      </c>
      <c r="L67" s="73">
        <f t="shared" si="4"/>
        <v>0</v>
      </c>
      <c r="M67" s="74">
        <f t="shared" si="5"/>
        <v>0</v>
      </c>
      <c r="N67" s="23"/>
    </row>
    <row r="68" spans="1:14" s="2" customFormat="1" ht="30" customHeight="1" x14ac:dyDescent="0.25">
      <c r="A68" s="59">
        <v>62</v>
      </c>
      <c r="B68" s="52" t="s">
        <v>99</v>
      </c>
      <c r="C68" s="51" t="s">
        <v>248</v>
      </c>
      <c r="D68" s="1">
        <v>6</v>
      </c>
      <c r="E68" s="60" t="s">
        <v>100</v>
      </c>
      <c r="F68" s="23"/>
      <c r="G68" s="26"/>
      <c r="H68" s="68"/>
      <c r="I68" s="27"/>
      <c r="J68" s="71">
        <f t="shared" si="2"/>
        <v>0</v>
      </c>
      <c r="K68" s="72">
        <f t="shared" si="3"/>
        <v>0</v>
      </c>
      <c r="L68" s="73">
        <f t="shared" si="4"/>
        <v>0</v>
      </c>
      <c r="M68" s="74">
        <f t="shared" si="5"/>
        <v>0</v>
      </c>
      <c r="N68" s="23"/>
    </row>
    <row r="69" spans="1:14" s="2" customFormat="1" ht="30" customHeight="1" x14ac:dyDescent="0.25">
      <c r="A69" s="59">
        <v>63</v>
      </c>
      <c r="B69" s="52" t="s">
        <v>101</v>
      </c>
      <c r="C69" s="51" t="s">
        <v>248</v>
      </c>
      <c r="D69" s="1">
        <v>3</v>
      </c>
      <c r="E69" s="60" t="s">
        <v>11</v>
      </c>
      <c r="F69" s="23"/>
      <c r="G69" s="28"/>
      <c r="H69" s="67"/>
      <c r="I69" s="25"/>
      <c r="J69" s="71">
        <f t="shared" si="2"/>
        <v>0</v>
      </c>
      <c r="K69" s="72">
        <f t="shared" si="3"/>
        <v>0</v>
      </c>
      <c r="L69" s="73">
        <f t="shared" si="4"/>
        <v>0</v>
      </c>
      <c r="M69" s="74">
        <f t="shared" si="5"/>
        <v>0</v>
      </c>
      <c r="N69" s="23"/>
    </row>
    <row r="70" spans="1:14" s="2" customFormat="1" ht="30" customHeight="1" x14ac:dyDescent="0.25">
      <c r="A70" s="59">
        <v>64</v>
      </c>
      <c r="B70" s="52" t="s">
        <v>102</v>
      </c>
      <c r="C70" s="51" t="s">
        <v>248</v>
      </c>
      <c r="D70" s="1">
        <v>12</v>
      </c>
      <c r="E70" s="60" t="s">
        <v>103</v>
      </c>
      <c r="F70" s="23"/>
      <c r="G70" s="26"/>
      <c r="H70" s="68"/>
      <c r="I70" s="27"/>
      <c r="J70" s="71">
        <f t="shared" si="2"/>
        <v>0</v>
      </c>
      <c r="K70" s="72">
        <f t="shared" si="3"/>
        <v>0</v>
      </c>
      <c r="L70" s="73">
        <f t="shared" si="4"/>
        <v>0</v>
      </c>
      <c r="M70" s="74">
        <f t="shared" si="5"/>
        <v>0</v>
      </c>
      <c r="N70" s="23"/>
    </row>
    <row r="71" spans="1:14" s="2" customFormat="1" ht="30" customHeight="1" x14ac:dyDescent="0.25">
      <c r="A71" s="59">
        <v>65</v>
      </c>
      <c r="B71" s="52" t="s">
        <v>104</v>
      </c>
      <c r="C71" s="51" t="s">
        <v>248</v>
      </c>
      <c r="D71" s="1">
        <v>3</v>
      </c>
      <c r="E71" s="60" t="s">
        <v>105</v>
      </c>
      <c r="F71" s="23"/>
      <c r="G71" s="28"/>
      <c r="H71" s="67"/>
      <c r="I71" s="25"/>
      <c r="J71" s="71">
        <f t="shared" si="2"/>
        <v>0</v>
      </c>
      <c r="K71" s="72">
        <f t="shared" si="3"/>
        <v>0</v>
      </c>
      <c r="L71" s="73">
        <f t="shared" ref="L71:L102" si="6">D71*H71</f>
        <v>0</v>
      </c>
      <c r="M71" s="74">
        <f t="shared" ref="M71:M102" si="7">D71*K71</f>
        <v>0</v>
      </c>
      <c r="N71" s="23"/>
    </row>
    <row r="72" spans="1:14" s="2" customFormat="1" ht="30" customHeight="1" x14ac:dyDescent="0.25">
      <c r="A72" s="59">
        <v>66</v>
      </c>
      <c r="B72" s="52" t="s">
        <v>106</v>
      </c>
      <c r="C72" s="51" t="s">
        <v>248</v>
      </c>
      <c r="D72" s="1">
        <v>10</v>
      </c>
      <c r="E72" s="60" t="s">
        <v>107</v>
      </c>
      <c r="F72" s="23"/>
      <c r="G72" s="26"/>
      <c r="H72" s="68"/>
      <c r="I72" s="27"/>
      <c r="J72" s="71">
        <f t="shared" ref="J72:J135" si="8">H72*I72</f>
        <v>0</v>
      </c>
      <c r="K72" s="72">
        <f t="shared" si="3"/>
        <v>0</v>
      </c>
      <c r="L72" s="73">
        <f t="shared" si="6"/>
        <v>0</v>
      </c>
      <c r="M72" s="74">
        <f t="shared" si="7"/>
        <v>0</v>
      </c>
      <c r="N72" s="23"/>
    </row>
    <row r="73" spans="1:14" s="2" customFormat="1" ht="30" customHeight="1" x14ac:dyDescent="0.25">
      <c r="A73" s="59">
        <v>67</v>
      </c>
      <c r="B73" s="52" t="s">
        <v>108</v>
      </c>
      <c r="C73" s="51" t="s">
        <v>248</v>
      </c>
      <c r="D73" s="1">
        <v>2</v>
      </c>
      <c r="E73" s="60" t="s">
        <v>11</v>
      </c>
      <c r="F73" s="23"/>
      <c r="G73" s="28"/>
      <c r="H73" s="67"/>
      <c r="I73" s="25"/>
      <c r="J73" s="71">
        <f t="shared" si="8"/>
        <v>0</v>
      </c>
      <c r="K73" s="72">
        <f t="shared" si="3"/>
        <v>0</v>
      </c>
      <c r="L73" s="73">
        <f t="shared" si="6"/>
        <v>0</v>
      </c>
      <c r="M73" s="74">
        <f t="shared" si="7"/>
        <v>0</v>
      </c>
      <c r="N73" s="23"/>
    </row>
    <row r="74" spans="1:14" s="2" customFormat="1" ht="30" customHeight="1" x14ac:dyDescent="0.25">
      <c r="A74" s="59">
        <v>68</v>
      </c>
      <c r="B74" s="52" t="s">
        <v>109</v>
      </c>
      <c r="C74" s="51" t="s">
        <v>248</v>
      </c>
      <c r="D74" s="1">
        <v>3</v>
      </c>
      <c r="E74" s="60" t="s">
        <v>11</v>
      </c>
      <c r="F74" s="23"/>
      <c r="G74" s="26"/>
      <c r="H74" s="68"/>
      <c r="I74" s="27"/>
      <c r="J74" s="71">
        <f t="shared" si="8"/>
        <v>0</v>
      </c>
      <c r="K74" s="72">
        <f t="shared" si="3"/>
        <v>0</v>
      </c>
      <c r="L74" s="73">
        <f t="shared" si="6"/>
        <v>0</v>
      </c>
      <c r="M74" s="74">
        <f t="shared" si="7"/>
        <v>0</v>
      </c>
      <c r="N74" s="23"/>
    </row>
    <row r="75" spans="1:14" s="2" customFormat="1" ht="30" customHeight="1" x14ac:dyDescent="0.25">
      <c r="A75" s="59">
        <v>69</v>
      </c>
      <c r="B75" s="52" t="s">
        <v>110</v>
      </c>
      <c r="C75" s="51" t="s">
        <v>248</v>
      </c>
      <c r="D75" s="1">
        <v>10</v>
      </c>
      <c r="E75" s="60" t="s">
        <v>11</v>
      </c>
      <c r="F75" s="23"/>
      <c r="G75" s="28"/>
      <c r="H75" s="67"/>
      <c r="I75" s="25"/>
      <c r="J75" s="71">
        <f t="shared" si="8"/>
        <v>0</v>
      </c>
      <c r="K75" s="72">
        <f t="shared" si="3"/>
        <v>0</v>
      </c>
      <c r="L75" s="73">
        <f t="shared" si="6"/>
        <v>0</v>
      </c>
      <c r="M75" s="74">
        <f t="shared" si="7"/>
        <v>0</v>
      </c>
      <c r="N75" s="23"/>
    </row>
    <row r="76" spans="1:14" s="2" customFormat="1" ht="30" customHeight="1" x14ac:dyDescent="0.25">
      <c r="A76" s="59">
        <v>70</v>
      </c>
      <c r="B76" s="52" t="s">
        <v>111</v>
      </c>
      <c r="C76" s="51" t="s">
        <v>248</v>
      </c>
      <c r="D76" s="1">
        <v>180</v>
      </c>
      <c r="E76" s="60" t="s">
        <v>11</v>
      </c>
      <c r="F76" s="23"/>
      <c r="G76" s="26"/>
      <c r="H76" s="68"/>
      <c r="I76" s="27"/>
      <c r="J76" s="71">
        <f t="shared" si="8"/>
        <v>0</v>
      </c>
      <c r="K76" s="72">
        <f t="shared" ref="K76:K139" si="9">H76+(H76*I76)</f>
        <v>0</v>
      </c>
      <c r="L76" s="73">
        <f t="shared" si="6"/>
        <v>0</v>
      </c>
      <c r="M76" s="74">
        <f t="shared" si="7"/>
        <v>0</v>
      </c>
      <c r="N76" s="23"/>
    </row>
    <row r="77" spans="1:14" s="2" customFormat="1" ht="30" customHeight="1" x14ac:dyDescent="0.25">
      <c r="A77" s="59">
        <v>71</v>
      </c>
      <c r="B77" s="52" t="s">
        <v>112</v>
      </c>
      <c r="C77" s="51" t="s">
        <v>248</v>
      </c>
      <c r="D77" s="1">
        <v>60</v>
      </c>
      <c r="E77" s="60" t="s">
        <v>11</v>
      </c>
      <c r="F77" s="23"/>
      <c r="G77" s="28"/>
      <c r="H77" s="67"/>
      <c r="I77" s="25"/>
      <c r="J77" s="71">
        <f t="shared" si="8"/>
        <v>0</v>
      </c>
      <c r="K77" s="72">
        <f t="shared" si="9"/>
        <v>0</v>
      </c>
      <c r="L77" s="73">
        <f t="shared" si="6"/>
        <v>0</v>
      </c>
      <c r="M77" s="74">
        <f t="shared" si="7"/>
        <v>0</v>
      </c>
      <c r="N77" s="23"/>
    </row>
    <row r="78" spans="1:14" s="2" customFormat="1" ht="30" customHeight="1" x14ac:dyDescent="0.25">
      <c r="A78" s="59">
        <v>72</v>
      </c>
      <c r="B78" s="52" t="s">
        <v>113</v>
      </c>
      <c r="C78" s="51" t="s">
        <v>248</v>
      </c>
      <c r="D78" s="1">
        <v>25</v>
      </c>
      <c r="E78" s="60" t="s">
        <v>114</v>
      </c>
      <c r="F78" s="23"/>
      <c r="G78" s="26"/>
      <c r="H78" s="68"/>
      <c r="I78" s="27"/>
      <c r="J78" s="71">
        <f t="shared" si="8"/>
        <v>0</v>
      </c>
      <c r="K78" s="72">
        <f t="shared" si="9"/>
        <v>0</v>
      </c>
      <c r="L78" s="73">
        <f t="shared" si="6"/>
        <v>0</v>
      </c>
      <c r="M78" s="74">
        <f t="shared" si="7"/>
        <v>0</v>
      </c>
      <c r="N78" s="23"/>
    </row>
    <row r="79" spans="1:14" s="2" customFormat="1" ht="30" customHeight="1" x14ac:dyDescent="0.25">
      <c r="A79" s="59">
        <v>73</v>
      </c>
      <c r="B79" s="52" t="s">
        <v>115</v>
      </c>
      <c r="C79" s="51" t="s">
        <v>270</v>
      </c>
      <c r="D79" s="1">
        <v>180</v>
      </c>
      <c r="E79" s="60" t="s">
        <v>11</v>
      </c>
      <c r="F79" s="23"/>
      <c r="G79" s="28"/>
      <c r="H79" s="67"/>
      <c r="I79" s="25"/>
      <c r="J79" s="71">
        <f t="shared" si="8"/>
        <v>0</v>
      </c>
      <c r="K79" s="72">
        <f t="shared" si="9"/>
        <v>0</v>
      </c>
      <c r="L79" s="73">
        <f t="shared" si="6"/>
        <v>0</v>
      </c>
      <c r="M79" s="74">
        <f t="shared" si="7"/>
        <v>0</v>
      </c>
      <c r="N79" s="23"/>
    </row>
    <row r="80" spans="1:14" s="2" customFormat="1" ht="30" customHeight="1" x14ac:dyDescent="0.25">
      <c r="A80" s="59">
        <v>74</v>
      </c>
      <c r="B80" s="52" t="s">
        <v>116</v>
      </c>
      <c r="C80" s="51" t="s">
        <v>271</v>
      </c>
      <c r="D80" s="1">
        <v>30</v>
      </c>
      <c r="E80" s="60" t="s">
        <v>11</v>
      </c>
      <c r="F80" s="23"/>
      <c r="G80" s="26"/>
      <c r="H80" s="68"/>
      <c r="I80" s="27"/>
      <c r="J80" s="71">
        <f t="shared" si="8"/>
        <v>0</v>
      </c>
      <c r="K80" s="72">
        <f t="shared" si="9"/>
        <v>0</v>
      </c>
      <c r="L80" s="73">
        <f t="shared" si="6"/>
        <v>0</v>
      </c>
      <c r="M80" s="74">
        <f t="shared" si="7"/>
        <v>0</v>
      </c>
      <c r="N80" s="23"/>
    </row>
    <row r="81" spans="1:14" s="2" customFormat="1" ht="30" customHeight="1" x14ac:dyDescent="0.25">
      <c r="A81" s="59">
        <v>75</v>
      </c>
      <c r="B81" s="52" t="s">
        <v>117</v>
      </c>
      <c r="C81" s="51" t="s">
        <v>272</v>
      </c>
      <c r="D81" s="1">
        <v>75</v>
      </c>
      <c r="E81" s="60" t="s">
        <v>11</v>
      </c>
      <c r="F81" s="23"/>
      <c r="G81" s="28"/>
      <c r="H81" s="67"/>
      <c r="I81" s="25"/>
      <c r="J81" s="71">
        <f t="shared" si="8"/>
        <v>0</v>
      </c>
      <c r="K81" s="72">
        <f t="shared" si="9"/>
        <v>0</v>
      </c>
      <c r="L81" s="73">
        <f t="shared" si="6"/>
        <v>0</v>
      </c>
      <c r="M81" s="74">
        <f t="shared" si="7"/>
        <v>0</v>
      </c>
      <c r="N81" s="23"/>
    </row>
    <row r="82" spans="1:14" s="2" customFormat="1" ht="30" customHeight="1" x14ac:dyDescent="0.25">
      <c r="A82" s="59">
        <v>76</v>
      </c>
      <c r="B82" s="52" t="s">
        <v>118</v>
      </c>
      <c r="C82" s="51" t="s">
        <v>273</v>
      </c>
      <c r="D82" s="1">
        <v>3</v>
      </c>
      <c r="E82" s="60" t="s">
        <v>11</v>
      </c>
      <c r="F82" s="23"/>
      <c r="G82" s="26"/>
      <c r="H82" s="68"/>
      <c r="I82" s="27"/>
      <c r="J82" s="71">
        <f t="shared" si="8"/>
        <v>0</v>
      </c>
      <c r="K82" s="72">
        <f t="shared" si="9"/>
        <v>0</v>
      </c>
      <c r="L82" s="73">
        <f t="shared" si="6"/>
        <v>0</v>
      </c>
      <c r="M82" s="74">
        <f t="shared" si="7"/>
        <v>0</v>
      </c>
      <c r="N82" s="23"/>
    </row>
    <row r="83" spans="1:14" s="2" customFormat="1" ht="30" customHeight="1" x14ac:dyDescent="0.25">
      <c r="A83" s="59">
        <v>77</v>
      </c>
      <c r="B83" s="52" t="s">
        <v>119</v>
      </c>
      <c r="C83" s="51" t="s">
        <v>274</v>
      </c>
      <c r="D83" s="1">
        <v>8</v>
      </c>
      <c r="E83" s="60" t="s">
        <v>11</v>
      </c>
      <c r="F83" s="23"/>
      <c r="G83" s="28"/>
      <c r="H83" s="67"/>
      <c r="I83" s="25"/>
      <c r="J83" s="71">
        <f t="shared" si="8"/>
        <v>0</v>
      </c>
      <c r="K83" s="72">
        <f t="shared" si="9"/>
        <v>0</v>
      </c>
      <c r="L83" s="73">
        <f t="shared" si="6"/>
        <v>0</v>
      </c>
      <c r="M83" s="74">
        <f t="shared" si="7"/>
        <v>0</v>
      </c>
      <c r="N83" s="23"/>
    </row>
    <row r="84" spans="1:14" s="2" customFormat="1" ht="30" customHeight="1" x14ac:dyDescent="0.25">
      <c r="A84" s="59">
        <v>78</v>
      </c>
      <c r="B84" s="52" t="s">
        <v>120</v>
      </c>
      <c r="C84" s="51" t="s">
        <v>275</v>
      </c>
      <c r="D84" s="1">
        <v>2</v>
      </c>
      <c r="E84" s="60" t="s">
        <v>11</v>
      </c>
      <c r="F84" s="23"/>
      <c r="G84" s="26"/>
      <c r="H84" s="68"/>
      <c r="I84" s="27"/>
      <c r="J84" s="71">
        <f t="shared" si="8"/>
        <v>0</v>
      </c>
      <c r="K84" s="72">
        <f t="shared" si="9"/>
        <v>0</v>
      </c>
      <c r="L84" s="73">
        <f t="shared" si="6"/>
        <v>0</v>
      </c>
      <c r="M84" s="74">
        <f t="shared" si="7"/>
        <v>0</v>
      </c>
      <c r="N84" s="23"/>
    </row>
    <row r="85" spans="1:14" s="2" customFormat="1" ht="30" customHeight="1" x14ac:dyDescent="0.25">
      <c r="A85" s="59">
        <v>79</v>
      </c>
      <c r="B85" s="52" t="s">
        <v>121</v>
      </c>
      <c r="C85" s="51" t="s">
        <v>248</v>
      </c>
      <c r="D85" s="1">
        <v>95</v>
      </c>
      <c r="E85" s="60" t="s">
        <v>122</v>
      </c>
      <c r="F85" s="23"/>
      <c r="G85" s="28"/>
      <c r="H85" s="67"/>
      <c r="I85" s="25"/>
      <c r="J85" s="71">
        <f t="shared" si="8"/>
        <v>0</v>
      </c>
      <c r="K85" s="72">
        <f t="shared" si="9"/>
        <v>0</v>
      </c>
      <c r="L85" s="73">
        <f t="shared" si="6"/>
        <v>0</v>
      </c>
      <c r="M85" s="74">
        <f t="shared" si="7"/>
        <v>0</v>
      </c>
      <c r="N85" s="23"/>
    </row>
    <row r="86" spans="1:14" s="2" customFormat="1" ht="30" customHeight="1" x14ac:dyDescent="0.25">
      <c r="A86" s="59">
        <v>80</v>
      </c>
      <c r="B86" s="52" t="s">
        <v>123</v>
      </c>
      <c r="C86" s="51" t="s">
        <v>248</v>
      </c>
      <c r="D86" s="1">
        <v>60</v>
      </c>
      <c r="E86" s="60" t="s">
        <v>124</v>
      </c>
      <c r="F86" s="23"/>
      <c r="G86" s="26"/>
      <c r="H86" s="68"/>
      <c r="I86" s="27"/>
      <c r="J86" s="71">
        <f t="shared" si="8"/>
        <v>0</v>
      </c>
      <c r="K86" s="72">
        <f t="shared" si="9"/>
        <v>0</v>
      </c>
      <c r="L86" s="73">
        <f t="shared" si="6"/>
        <v>0</v>
      </c>
      <c r="M86" s="74">
        <f t="shared" si="7"/>
        <v>0</v>
      </c>
      <c r="N86" s="23"/>
    </row>
    <row r="87" spans="1:14" s="2" customFormat="1" ht="30" customHeight="1" x14ac:dyDescent="0.25">
      <c r="A87" s="59">
        <v>81</v>
      </c>
      <c r="B87" s="52" t="s">
        <v>125</v>
      </c>
      <c r="C87" s="51" t="s">
        <v>248</v>
      </c>
      <c r="D87" s="1">
        <v>10</v>
      </c>
      <c r="E87" s="60" t="s">
        <v>126</v>
      </c>
      <c r="F87" s="23"/>
      <c r="G87" s="28"/>
      <c r="H87" s="67"/>
      <c r="I87" s="25"/>
      <c r="J87" s="71">
        <f t="shared" si="8"/>
        <v>0</v>
      </c>
      <c r="K87" s="72">
        <f t="shared" si="9"/>
        <v>0</v>
      </c>
      <c r="L87" s="73">
        <f t="shared" si="6"/>
        <v>0</v>
      </c>
      <c r="M87" s="74">
        <f t="shared" si="7"/>
        <v>0</v>
      </c>
      <c r="N87" s="23"/>
    </row>
    <row r="88" spans="1:14" s="2" customFormat="1" ht="30" customHeight="1" x14ac:dyDescent="0.25">
      <c r="A88" s="59">
        <v>82</v>
      </c>
      <c r="B88" s="52" t="s">
        <v>127</v>
      </c>
      <c r="C88" s="51" t="s">
        <v>248</v>
      </c>
      <c r="D88" s="1">
        <v>2</v>
      </c>
      <c r="E88" s="60" t="s">
        <v>11</v>
      </c>
      <c r="F88" s="23"/>
      <c r="G88" s="26"/>
      <c r="H88" s="68"/>
      <c r="I88" s="27"/>
      <c r="J88" s="71">
        <f t="shared" si="8"/>
        <v>0</v>
      </c>
      <c r="K88" s="72">
        <f t="shared" si="9"/>
        <v>0</v>
      </c>
      <c r="L88" s="73">
        <f t="shared" si="6"/>
        <v>0</v>
      </c>
      <c r="M88" s="74">
        <f t="shared" si="7"/>
        <v>0</v>
      </c>
      <c r="N88" s="23"/>
    </row>
    <row r="89" spans="1:14" s="2" customFormat="1" ht="30" customHeight="1" x14ac:dyDescent="0.25">
      <c r="A89" s="59">
        <v>83</v>
      </c>
      <c r="B89" s="52" t="s">
        <v>128</v>
      </c>
      <c r="C89" s="51" t="s">
        <v>248</v>
      </c>
      <c r="D89" s="1">
        <v>2</v>
      </c>
      <c r="E89" s="60" t="s">
        <v>129</v>
      </c>
      <c r="F89" s="23"/>
      <c r="G89" s="28"/>
      <c r="H89" s="67"/>
      <c r="I89" s="25"/>
      <c r="J89" s="71">
        <f t="shared" si="8"/>
        <v>0</v>
      </c>
      <c r="K89" s="72">
        <f t="shared" si="9"/>
        <v>0</v>
      </c>
      <c r="L89" s="73">
        <f t="shared" si="6"/>
        <v>0</v>
      </c>
      <c r="M89" s="74">
        <f t="shared" si="7"/>
        <v>0</v>
      </c>
      <c r="N89" s="23"/>
    </row>
    <row r="90" spans="1:14" s="2" customFormat="1" ht="30" customHeight="1" x14ac:dyDescent="0.25">
      <c r="A90" s="59">
        <v>84</v>
      </c>
      <c r="B90" s="52" t="s">
        <v>130</v>
      </c>
      <c r="C90" s="51" t="s">
        <v>248</v>
      </c>
      <c r="D90" s="1">
        <v>30</v>
      </c>
      <c r="E90" s="60" t="s">
        <v>131</v>
      </c>
      <c r="F90" s="23"/>
      <c r="G90" s="26"/>
      <c r="H90" s="68"/>
      <c r="I90" s="27"/>
      <c r="J90" s="71">
        <f t="shared" si="8"/>
        <v>0</v>
      </c>
      <c r="K90" s="72">
        <f t="shared" si="9"/>
        <v>0</v>
      </c>
      <c r="L90" s="73">
        <f t="shared" si="6"/>
        <v>0</v>
      </c>
      <c r="M90" s="74">
        <f t="shared" si="7"/>
        <v>0</v>
      </c>
      <c r="N90" s="23"/>
    </row>
    <row r="91" spans="1:14" s="2" customFormat="1" ht="30" customHeight="1" x14ac:dyDescent="0.25">
      <c r="A91" s="59">
        <v>85</v>
      </c>
      <c r="B91" s="52" t="s">
        <v>132</v>
      </c>
      <c r="C91" s="51" t="s">
        <v>276</v>
      </c>
      <c r="D91" s="1">
        <v>200</v>
      </c>
      <c r="E91" s="60" t="s">
        <v>11</v>
      </c>
      <c r="F91" s="23"/>
      <c r="G91" s="28"/>
      <c r="H91" s="67"/>
      <c r="I91" s="25"/>
      <c r="J91" s="71">
        <f t="shared" si="8"/>
        <v>0</v>
      </c>
      <c r="K91" s="72">
        <f t="shared" si="9"/>
        <v>0</v>
      </c>
      <c r="L91" s="73">
        <f t="shared" si="6"/>
        <v>0</v>
      </c>
      <c r="M91" s="74">
        <f t="shared" si="7"/>
        <v>0</v>
      </c>
      <c r="N91" s="23"/>
    </row>
    <row r="92" spans="1:14" s="2" customFormat="1" ht="30" customHeight="1" x14ac:dyDescent="0.25">
      <c r="A92" s="59">
        <v>86</v>
      </c>
      <c r="B92" s="52" t="s">
        <v>133</v>
      </c>
      <c r="C92" s="51" t="s">
        <v>276</v>
      </c>
      <c r="D92" s="1">
        <v>50</v>
      </c>
      <c r="E92" s="60" t="s">
        <v>11</v>
      </c>
      <c r="F92" s="23"/>
      <c r="G92" s="26"/>
      <c r="H92" s="68"/>
      <c r="I92" s="27"/>
      <c r="J92" s="71">
        <f t="shared" si="8"/>
        <v>0</v>
      </c>
      <c r="K92" s="72">
        <f t="shared" si="9"/>
        <v>0</v>
      </c>
      <c r="L92" s="73">
        <f t="shared" si="6"/>
        <v>0</v>
      </c>
      <c r="M92" s="74">
        <f t="shared" si="7"/>
        <v>0</v>
      </c>
      <c r="N92" s="23"/>
    </row>
    <row r="93" spans="1:14" s="2" customFormat="1" ht="30" customHeight="1" x14ac:dyDescent="0.25">
      <c r="A93" s="59">
        <v>87</v>
      </c>
      <c r="B93" s="52" t="s">
        <v>134</v>
      </c>
      <c r="C93" s="51" t="s">
        <v>277</v>
      </c>
      <c r="D93" s="1">
        <v>20</v>
      </c>
      <c r="E93" s="60" t="s">
        <v>11</v>
      </c>
      <c r="F93" s="23"/>
      <c r="G93" s="28"/>
      <c r="H93" s="67"/>
      <c r="I93" s="25"/>
      <c r="J93" s="71">
        <f t="shared" si="8"/>
        <v>0</v>
      </c>
      <c r="K93" s="72">
        <f t="shared" si="9"/>
        <v>0</v>
      </c>
      <c r="L93" s="73">
        <f t="shared" si="6"/>
        <v>0</v>
      </c>
      <c r="M93" s="74">
        <f t="shared" si="7"/>
        <v>0</v>
      </c>
      <c r="N93" s="23"/>
    </row>
    <row r="94" spans="1:14" s="2" customFormat="1" ht="30" customHeight="1" x14ac:dyDescent="0.25">
      <c r="A94" s="59">
        <v>88</v>
      </c>
      <c r="B94" s="52" t="s">
        <v>135</v>
      </c>
      <c r="C94" s="51" t="s">
        <v>278</v>
      </c>
      <c r="D94" s="1">
        <v>8</v>
      </c>
      <c r="E94" s="60" t="s">
        <v>136</v>
      </c>
      <c r="F94" s="23"/>
      <c r="G94" s="26"/>
      <c r="H94" s="68"/>
      <c r="I94" s="27"/>
      <c r="J94" s="71">
        <f t="shared" si="8"/>
        <v>0</v>
      </c>
      <c r="K94" s="72">
        <f t="shared" si="9"/>
        <v>0</v>
      </c>
      <c r="L94" s="73">
        <f t="shared" si="6"/>
        <v>0</v>
      </c>
      <c r="M94" s="74">
        <f t="shared" si="7"/>
        <v>0</v>
      </c>
      <c r="N94" s="23"/>
    </row>
    <row r="95" spans="1:14" s="2" customFormat="1" ht="30" customHeight="1" x14ac:dyDescent="0.25">
      <c r="A95" s="59">
        <v>89</v>
      </c>
      <c r="B95" s="52" t="s">
        <v>137</v>
      </c>
      <c r="C95" s="51" t="s">
        <v>278</v>
      </c>
      <c r="D95" s="1">
        <v>12</v>
      </c>
      <c r="E95" s="60" t="s">
        <v>136</v>
      </c>
      <c r="F95" s="23"/>
      <c r="G95" s="28"/>
      <c r="H95" s="67"/>
      <c r="I95" s="25"/>
      <c r="J95" s="71">
        <f t="shared" si="8"/>
        <v>0</v>
      </c>
      <c r="K95" s="72">
        <f t="shared" si="9"/>
        <v>0</v>
      </c>
      <c r="L95" s="73">
        <f t="shared" si="6"/>
        <v>0</v>
      </c>
      <c r="M95" s="74">
        <f t="shared" si="7"/>
        <v>0</v>
      </c>
      <c r="N95" s="23"/>
    </row>
    <row r="96" spans="1:14" s="2" customFormat="1" ht="30" customHeight="1" x14ac:dyDescent="0.25">
      <c r="A96" s="59">
        <v>90</v>
      </c>
      <c r="B96" s="52" t="s">
        <v>138</v>
      </c>
      <c r="C96" s="51" t="s">
        <v>278</v>
      </c>
      <c r="D96" s="1">
        <v>16</v>
      </c>
      <c r="E96" s="60" t="s">
        <v>136</v>
      </c>
      <c r="F96" s="23"/>
      <c r="G96" s="26"/>
      <c r="H96" s="68"/>
      <c r="I96" s="27"/>
      <c r="J96" s="71">
        <f t="shared" si="8"/>
        <v>0</v>
      </c>
      <c r="K96" s="72">
        <f t="shared" si="9"/>
        <v>0</v>
      </c>
      <c r="L96" s="73">
        <f t="shared" si="6"/>
        <v>0</v>
      </c>
      <c r="M96" s="74">
        <f t="shared" si="7"/>
        <v>0</v>
      </c>
      <c r="N96" s="23"/>
    </row>
    <row r="97" spans="1:14" s="2" customFormat="1" ht="30" customHeight="1" x14ac:dyDescent="0.25">
      <c r="A97" s="59">
        <v>91</v>
      </c>
      <c r="B97" s="52" t="s">
        <v>139</v>
      </c>
      <c r="C97" s="51" t="s">
        <v>278</v>
      </c>
      <c r="D97" s="1">
        <v>14</v>
      </c>
      <c r="E97" s="60" t="s">
        <v>136</v>
      </c>
      <c r="F97" s="23"/>
      <c r="G97" s="28"/>
      <c r="H97" s="67"/>
      <c r="I97" s="25"/>
      <c r="J97" s="71">
        <f t="shared" si="8"/>
        <v>0</v>
      </c>
      <c r="K97" s="72">
        <f t="shared" si="9"/>
        <v>0</v>
      </c>
      <c r="L97" s="73">
        <f t="shared" si="6"/>
        <v>0</v>
      </c>
      <c r="M97" s="74">
        <f t="shared" si="7"/>
        <v>0</v>
      </c>
      <c r="N97" s="23"/>
    </row>
    <row r="98" spans="1:14" s="2" customFormat="1" ht="30" customHeight="1" x14ac:dyDescent="0.25">
      <c r="A98" s="59">
        <v>92</v>
      </c>
      <c r="B98" s="52" t="s">
        <v>140</v>
      </c>
      <c r="C98" s="51" t="s">
        <v>279</v>
      </c>
      <c r="D98" s="1">
        <v>15</v>
      </c>
      <c r="E98" s="60" t="s">
        <v>11</v>
      </c>
      <c r="F98" s="23"/>
      <c r="G98" s="26"/>
      <c r="H98" s="68"/>
      <c r="I98" s="27"/>
      <c r="J98" s="71">
        <f t="shared" si="8"/>
        <v>0</v>
      </c>
      <c r="K98" s="72">
        <f t="shared" si="9"/>
        <v>0</v>
      </c>
      <c r="L98" s="73">
        <f t="shared" si="6"/>
        <v>0</v>
      </c>
      <c r="M98" s="74">
        <f t="shared" si="7"/>
        <v>0</v>
      </c>
      <c r="N98" s="23"/>
    </row>
    <row r="99" spans="1:14" s="2" customFormat="1" ht="30" customHeight="1" x14ac:dyDescent="0.25">
      <c r="A99" s="59">
        <v>93</v>
      </c>
      <c r="B99" s="52" t="s">
        <v>141</v>
      </c>
      <c r="C99" s="51" t="s">
        <v>280</v>
      </c>
      <c r="D99" s="1">
        <v>10</v>
      </c>
      <c r="E99" s="60" t="s">
        <v>11</v>
      </c>
      <c r="F99" s="23"/>
      <c r="G99" s="28"/>
      <c r="H99" s="67"/>
      <c r="I99" s="25"/>
      <c r="J99" s="71">
        <f t="shared" si="8"/>
        <v>0</v>
      </c>
      <c r="K99" s="72">
        <f t="shared" si="9"/>
        <v>0</v>
      </c>
      <c r="L99" s="73">
        <f t="shared" si="6"/>
        <v>0</v>
      </c>
      <c r="M99" s="74">
        <f t="shared" si="7"/>
        <v>0</v>
      </c>
      <c r="N99" s="23"/>
    </row>
    <row r="100" spans="1:14" s="2" customFormat="1" ht="30" customHeight="1" x14ac:dyDescent="0.25">
      <c r="A100" s="59">
        <v>94</v>
      </c>
      <c r="B100" s="52" t="s">
        <v>142</v>
      </c>
      <c r="C100" s="51" t="s">
        <v>248</v>
      </c>
      <c r="D100" s="1">
        <v>6</v>
      </c>
      <c r="E100" s="60" t="s">
        <v>11</v>
      </c>
      <c r="F100" s="23"/>
      <c r="G100" s="26"/>
      <c r="H100" s="68"/>
      <c r="I100" s="27"/>
      <c r="J100" s="71">
        <f t="shared" si="8"/>
        <v>0</v>
      </c>
      <c r="K100" s="72">
        <f t="shared" si="9"/>
        <v>0</v>
      </c>
      <c r="L100" s="73">
        <f t="shared" si="6"/>
        <v>0</v>
      </c>
      <c r="M100" s="74">
        <f t="shared" si="7"/>
        <v>0</v>
      </c>
      <c r="N100" s="23"/>
    </row>
    <row r="101" spans="1:14" s="2" customFormat="1" ht="30" customHeight="1" x14ac:dyDescent="0.25">
      <c r="A101" s="59">
        <v>95</v>
      </c>
      <c r="B101" s="52" t="s">
        <v>143</v>
      </c>
      <c r="C101" s="51" t="s">
        <v>281</v>
      </c>
      <c r="D101" s="1">
        <v>12</v>
      </c>
      <c r="E101" s="60" t="s">
        <v>144</v>
      </c>
      <c r="F101" s="23"/>
      <c r="G101" s="28"/>
      <c r="H101" s="67"/>
      <c r="I101" s="25"/>
      <c r="J101" s="71">
        <f t="shared" si="8"/>
        <v>0</v>
      </c>
      <c r="K101" s="72">
        <f t="shared" si="9"/>
        <v>0</v>
      </c>
      <c r="L101" s="73">
        <f t="shared" si="6"/>
        <v>0</v>
      </c>
      <c r="M101" s="74">
        <f t="shared" si="7"/>
        <v>0</v>
      </c>
      <c r="N101" s="23"/>
    </row>
    <row r="102" spans="1:14" s="2" customFormat="1" ht="30" customHeight="1" x14ac:dyDescent="0.25">
      <c r="A102" s="59">
        <v>96</v>
      </c>
      <c r="B102" s="52" t="s">
        <v>145</v>
      </c>
      <c r="C102" s="51" t="s">
        <v>248</v>
      </c>
      <c r="D102" s="1">
        <v>50</v>
      </c>
      <c r="E102" s="60" t="s">
        <v>146</v>
      </c>
      <c r="F102" s="23"/>
      <c r="G102" s="26"/>
      <c r="H102" s="68"/>
      <c r="I102" s="27"/>
      <c r="J102" s="71">
        <f t="shared" si="8"/>
        <v>0</v>
      </c>
      <c r="K102" s="72">
        <f t="shared" si="9"/>
        <v>0</v>
      </c>
      <c r="L102" s="73">
        <f t="shared" si="6"/>
        <v>0</v>
      </c>
      <c r="M102" s="74">
        <f t="shared" si="7"/>
        <v>0</v>
      </c>
      <c r="N102" s="23"/>
    </row>
    <row r="103" spans="1:14" s="2" customFormat="1" ht="30" customHeight="1" x14ac:dyDescent="0.25">
      <c r="A103" s="59">
        <v>97</v>
      </c>
      <c r="B103" s="52" t="s">
        <v>147</v>
      </c>
      <c r="C103" s="51" t="s">
        <v>281</v>
      </c>
      <c r="D103" s="1">
        <v>600</v>
      </c>
      <c r="E103" s="60" t="s">
        <v>148</v>
      </c>
      <c r="F103" s="23"/>
      <c r="G103" s="28"/>
      <c r="H103" s="67"/>
      <c r="I103" s="25"/>
      <c r="J103" s="71">
        <f t="shared" si="8"/>
        <v>0</v>
      </c>
      <c r="K103" s="72">
        <f t="shared" si="9"/>
        <v>0</v>
      </c>
      <c r="L103" s="73">
        <f t="shared" ref="L103:L134" si="10">D103*H103</f>
        <v>0</v>
      </c>
      <c r="M103" s="74">
        <f t="shared" ref="M103:M134" si="11">D103*K103</f>
        <v>0</v>
      </c>
      <c r="N103" s="23"/>
    </row>
    <row r="104" spans="1:14" s="2" customFormat="1" ht="30" customHeight="1" x14ac:dyDescent="0.25">
      <c r="A104" s="59">
        <v>98</v>
      </c>
      <c r="B104" s="52" t="s">
        <v>149</v>
      </c>
      <c r="C104" s="51" t="s">
        <v>248</v>
      </c>
      <c r="D104" s="1">
        <v>67</v>
      </c>
      <c r="E104" s="60" t="s">
        <v>150</v>
      </c>
      <c r="F104" s="23"/>
      <c r="G104" s="26"/>
      <c r="H104" s="68"/>
      <c r="I104" s="27"/>
      <c r="J104" s="71">
        <f t="shared" si="8"/>
        <v>0</v>
      </c>
      <c r="K104" s="72">
        <f t="shared" si="9"/>
        <v>0</v>
      </c>
      <c r="L104" s="73">
        <f t="shared" si="10"/>
        <v>0</v>
      </c>
      <c r="M104" s="74">
        <f t="shared" si="11"/>
        <v>0</v>
      </c>
      <c r="N104" s="23"/>
    </row>
    <row r="105" spans="1:14" s="2" customFormat="1" ht="30" customHeight="1" x14ac:dyDescent="0.25">
      <c r="A105" s="59">
        <v>99</v>
      </c>
      <c r="B105" s="52" t="s">
        <v>151</v>
      </c>
      <c r="C105" s="51" t="s">
        <v>281</v>
      </c>
      <c r="D105" s="1">
        <v>150</v>
      </c>
      <c r="E105" s="60" t="s">
        <v>152</v>
      </c>
      <c r="F105" s="23"/>
      <c r="G105" s="28"/>
      <c r="H105" s="67"/>
      <c r="I105" s="25"/>
      <c r="J105" s="71">
        <f t="shared" si="8"/>
        <v>0</v>
      </c>
      <c r="K105" s="72">
        <f t="shared" si="9"/>
        <v>0</v>
      </c>
      <c r="L105" s="73">
        <f t="shared" si="10"/>
        <v>0</v>
      </c>
      <c r="M105" s="74">
        <f t="shared" si="11"/>
        <v>0</v>
      </c>
      <c r="N105" s="23"/>
    </row>
    <row r="106" spans="1:14" s="2" customFormat="1" ht="30" customHeight="1" x14ac:dyDescent="0.25">
      <c r="A106" s="59">
        <v>100</v>
      </c>
      <c r="B106" s="52" t="s">
        <v>153</v>
      </c>
      <c r="C106" s="51" t="s">
        <v>248</v>
      </c>
      <c r="D106" s="1">
        <v>40</v>
      </c>
      <c r="E106" s="60" t="s">
        <v>11</v>
      </c>
      <c r="F106" s="23"/>
      <c r="G106" s="26"/>
      <c r="H106" s="68"/>
      <c r="I106" s="27"/>
      <c r="J106" s="71">
        <f t="shared" si="8"/>
        <v>0</v>
      </c>
      <c r="K106" s="72">
        <f t="shared" si="9"/>
        <v>0</v>
      </c>
      <c r="L106" s="73">
        <f t="shared" si="10"/>
        <v>0</v>
      </c>
      <c r="M106" s="74">
        <f t="shared" si="11"/>
        <v>0</v>
      </c>
      <c r="N106" s="23"/>
    </row>
    <row r="107" spans="1:14" s="2" customFormat="1" ht="30" customHeight="1" x14ac:dyDescent="0.25">
      <c r="A107" s="59">
        <v>101</v>
      </c>
      <c r="B107" s="52" t="s">
        <v>154</v>
      </c>
      <c r="C107" s="51" t="s">
        <v>248</v>
      </c>
      <c r="D107" s="1">
        <v>20</v>
      </c>
      <c r="E107" s="60" t="s">
        <v>155</v>
      </c>
      <c r="F107" s="23"/>
      <c r="G107" s="28"/>
      <c r="H107" s="67"/>
      <c r="I107" s="25"/>
      <c r="J107" s="71">
        <f t="shared" si="8"/>
        <v>0</v>
      </c>
      <c r="K107" s="72">
        <f t="shared" si="9"/>
        <v>0</v>
      </c>
      <c r="L107" s="73">
        <f t="shared" si="10"/>
        <v>0</v>
      </c>
      <c r="M107" s="74">
        <f t="shared" si="11"/>
        <v>0</v>
      </c>
      <c r="N107" s="23"/>
    </row>
    <row r="108" spans="1:14" s="2" customFormat="1" ht="30" customHeight="1" x14ac:dyDescent="0.25">
      <c r="A108" s="59">
        <v>102</v>
      </c>
      <c r="B108" s="52" t="s">
        <v>156</v>
      </c>
      <c r="C108" s="51" t="s">
        <v>248</v>
      </c>
      <c r="D108" s="1">
        <v>5000</v>
      </c>
      <c r="E108" s="60" t="s">
        <v>11</v>
      </c>
      <c r="F108" s="23"/>
      <c r="G108" s="26"/>
      <c r="H108" s="68"/>
      <c r="I108" s="27"/>
      <c r="J108" s="71">
        <f t="shared" si="8"/>
        <v>0</v>
      </c>
      <c r="K108" s="72">
        <f t="shared" si="9"/>
        <v>0</v>
      </c>
      <c r="L108" s="73">
        <f t="shared" si="10"/>
        <v>0</v>
      </c>
      <c r="M108" s="74">
        <f t="shared" si="11"/>
        <v>0</v>
      </c>
      <c r="N108" s="23"/>
    </row>
    <row r="109" spans="1:14" s="2" customFormat="1" ht="30" customHeight="1" x14ac:dyDescent="0.25">
      <c r="A109" s="59">
        <v>103</v>
      </c>
      <c r="B109" s="52" t="s">
        <v>157</v>
      </c>
      <c r="C109" s="51" t="s">
        <v>248</v>
      </c>
      <c r="D109" s="1">
        <v>14000</v>
      </c>
      <c r="E109" s="60" t="s">
        <v>11</v>
      </c>
      <c r="F109" s="23"/>
      <c r="G109" s="28"/>
      <c r="H109" s="67"/>
      <c r="I109" s="25"/>
      <c r="J109" s="71">
        <f t="shared" si="8"/>
        <v>0</v>
      </c>
      <c r="K109" s="72">
        <f t="shared" si="9"/>
        <v>0</v>
      </c>
      <c r="L109" s="73">
        <f t="shared" si="10"/>
        <v>0</v>
      </c>
      <c r="M109" s="74">
        <f t="shared" si="11"/>
        <v>0</v>
      </c>
      <c r="N109" s="23"/>
    </row>
    <row r="110" spans="1:14" s="2" customFormat="1" ht="30" customHeight="1" x14ac:dyDescent="0.25">
      <c r="A110" s="59">
        <v>104</v>
      </c>
      <c r="B110" s="52" t="s">
        <v>158</v>
      </c>
      <c r="C110" s="51" t="s">
        <v>248</v>
      </c>
      <c r="D110" s="1">
        <v>1800</v>
      </c>
      <c r="E110" s="60" t="s">
        <v>11</v>
      </c>
      <c r="F110" s="23"/>
      <c r="G110" s="26"/>
      <c r="H110" s="68"/>
      <c r="I110" s="27"/>
      <c r="J110" s="71">
        <f t="shared" si="8"/>
        <v>0</v>
      </c>
      <c r="K110" s="72">
        <f t="shared" si="9"/>
        <v>0</v>
      </c>
      <c r="L110" s="73">
        <f t="shared" si="10"/>
        <v>0</v>
      </c>
      <c r="M110" s="74">
        <f t="shared" si="11"/>
        <v>0</v>
      </c>
      <c r="N110" s="23"/>
    </row>
    <row r="111" spans="1:14" s="2" customFormat="1" ht="30" customHeight="1" x14ac:dyDescent="0.25">
      <c r="A111" s="59">
        <v>105</v>
      </c>
      <c r="B111" s="52" t="s">
        <v>159</v>
      </c>
      <c r="C111" s="51" t="s">
        <v>248</v>
      </c>
      <c r="D111" s="1">
        <v>35</v>
      </c>
      <c r="E111" s="60" t="s">
        <v>11</v>
      </c>
      <c r="F111" s="23"/>
      <c r="G111" s="28"/>
      <c r="H111" s="67"/>
      <c r="I111" s="25"/>
      <c r="J111" s="71">
        <f t="shared" si="8"/>
        <v>0</v>
      </c>
      <c r="K111" s="72">
        <f t="shared" si="9"/>
        <v>0</v>
      </c>
      <c r="L111" s="73">
        <f t="shared" si="10"/>
        <v>0</v>
      </c>
      <c r="M111" s="74">
        <f t="shared" si="11"/>
        <v>0</v>
      </c>
      <c r="N111" s="23"/>
    </row>
    <row r="112" spans="1:14" s="2" customFormat="1" ht="30" customHeight="1" x14ac:dyDescent="0.25">
      <c r="A112" s="59">
        <v>106</v>
      </c>
      <c r="B112" s="52" t="s">
        <v>160</v>
      </c>
      <c r="C112" s="51" t="s">
        <v>248</v>
      </c>
      <c r="D112" s="1">
        <v>350</v>
      </c>
      <c r="E112" s="60" t="s">
        <v>11</v>
      </c>
      <c r="F112" s="23"/>
      <c r="G112" s="26"/>
      <c r="H112" s="68"/>
      <c r="I112" s="27"/>
      <c r="J112" s="71">
        <f t="shared" si="8"/>
        <v>0</v>
      </c>
      <c r="K112" s="72">
        <f t="shared" si="9"/>
        <v>0</v>
      </c>
      <c r="L112" s="73">
        <f t="shared" si="10"/>
        <v>0</v>
      </c>
      <c r="M112" s="74">
        <f t="shared" si="11"/>
        <v>0</v>
      </c>
      <c r="N112" s="23"/>
    </row>
    <row r="113" spans="1:14" s="2" customFormat="1" ht="30" customHeight="1" x14ac:dyDescent="0.25">
      <c r="A113" s="59">
        <v>107</v>
      </c>
      <c r="B113" s="52" t="s">
        <v>161</v>
      </c>
      <c r="C113" s="51" t="s">
        <v>248</v>
      </c>
      <c r="D113" s="1">
        <v>300</v>
      </c>
      <c r="E113" s="60" t="s">
        <v>11</v>
      </c>
      <c r="F113" s="23"/>
      <c r="G113" s="28"/>
      <c r="H113" s="67"/>
      <c r="I113" s="25"/>
      <c r="J113" s="71">
        <f t="shared" si="8"/>
        <v>0</v>
      </c>
      <c r="K113" s="72">
        <f t="shared" si="9"/>
        <v>0</v>
      </c>
      <c r="L113" s="73">
        <f t="shared" si="10"/>
        <v>0</v>
      </c>
      <c r="M113" s="74">
        <f t="shared" si="11"/>
        <v>0</v>
      </c>
      <c r="N113" s="23"/>
    </row>
    <row r="114" spans="1:14" s="2" customFormat="1" ht="30" customHeight="1" x14ac:dyDescent="0.25">
      <c r="A114" s="59">
        <v>108</v>
      </c>
      <c r="B114" s="52" t="s">
        <v>162</v>
      </c>
      <c r="C114" s="51" t="s">
        <v>248</v>
      </c>
      <c r="D114" s="1">
        <v>200</v>
      </c>
      <c r="E114" s="60" t="s">
        <v>11</v>
      </c>
      <c r="F114" s="23"/>
      <c r="G114" s="26"/>
      <c r="H114" s="68"/>
      <c r="I114" s="27"/>
      <c r="J114" s="71">
        <f t="shared" si="8"/>
        <v>0</v>
      </c>
      <c r="K114" s="72">
        <f t="shared" si="9"/>
        <v>0</v>
      </c>
      <c r="L114" s="73">
        <f t="shared" si="10"/>
        <v>0</v>
      </c>
      <c r="M114" s="74">
        <f t="shared" si="11"/>
        <v>0</v>
      </c>
      <c r="N114" s="23"/>
    </row>
    <row r="115" spans="1:14" s="2" customFormat="1" ht="30" customHeight="1" x14ac:dyDescent="0.25">
      <c r="A115" s="59">
        <v>109</v>
      </c>
      <c r="B115" s="52" t="s">
        <v>163</v>
      </c>
      <c r="C115" s="51" t="s">
        <v>248</v>
      </c>
      <c r="D115" s="1">
        <v>30</v>
      </c>
      <c r="E115" s="60" t="s">
        <v>11</v>
      </c>
      <c r="F115" s="23"/>
      <c r="G115" s="28"/>
      <c r="H115" s="67"/>
      <c r="I115" s="25"/>
      <c r="J115" s="71">
        <f t="shared" si="8"/>
        <v>0</v>
      </c>
      <c r="K115" s="72">
        <f t="shared" si="9"/>
        <v>0</v>
      </c>
      <c r="L115" s="73">
        <f t="shared" si="10"/>
        <v>0</v>
      </c>
      <c r="M115" s="74">
        <f t="shared" si="11"/>
        <v>0</v>
      </c>
      <c r="N115" s="23"/>
    </row>
    <row r="116" spans="1:14" s="2" customFormat="1" ht="30" customHeight="1" x14ac:dyDescent="0.25">
      <c r="A116" s="59">
        <v>110</v>
      </c>
      <c r="B116" s="52" t="s">
        <v>164</v>
      </c>
      <c r="C116" s="51" t="s">
        <v>248</v>
      </c>
      <c r="D116" s="1">
        <v>2000</v>
      </c>
      <c r="E116" s="60" t="s">
        <v>11</v>
      </c>
      <c r="F116" s="23"/>
      <c r="G116" s="26"/>
      <c r="H116" s="68"/>
      <c r="I116" s="27"/>
      <c r="J116" s="71">
        <f t="shared" si="8"/>
        <v>0</v>
      </c>
      <c r="K116" s="72">
        <f t="shared" si="9"/>
        <v>0</v>
      </c>
      <c r="L116" s="73">
        <f t="shared" si="10"/>
        <v>0</v>
      </c>
      <c r="M116" s="74">
        <f t="shared" si="11"/>
        <v>0</v>
      </c>
      <c r="N116" s="23"/>
    </row>
    <row r="117" spans="1:14" s="2" customFormat="1" ht="30" customHeight="1" x14ac:dyDescent="0.25">
      <c r="A117" s="59">
        <v>111</v>
      </c>
      <c r="B117" s="52" t="s">
        <v>165</v>
      </c>
      <c r="C117" s="51" t="s">
        <v>248</v>
      </c>
      <c r="D117" s="1">
        <v>1500</v>
      </c>
      <c r="E117" s="60" t="s">
        <v>11</v>
      </c>
      <c r="F117" s="23"/>
      <c r="G117" s="28"/>
      <c r="H117" s="67"/>
      <c r="I117" s="25"/>
      <c r="J117" s="71">
        <f t="shared" si="8"/>
        <v>0</v>
      </c>
      <c r="K117" s="72">
        <f t="shared" si="9"/>
        <v>0</v>
      </c>
      <c r="L117" s="73">
        <f t="shared" si="10"/>
        <v>0</v>
      </c>
      <c r="M117" s="74">
        <f t="shared" si="11"/>
        <v>0</v>
      </c>
      <c r="N117" s="23"/>
    </row>
    <row r="118" spans="1:14" s="2" customFormat="1" ht="30" customHeight="1" x14ac:dyDescent="0.25">
      <c r="A118" s="59">
        <v>112</v>
      </c>
      <c r="B118" s="52" t="s">
        <v>166</v>
      </c>
      <c r="C118" s="51" t="s">
        <v>248</v>
      </c>
      <c r="D118" s="1">
        <v>60</v>
      </c>
      <c r="E118" s="60" t="s">
        <v>11</v>
      </c>
      <c r="F118" s="23"/>
      <c r="G118" s="26"/>
      <c r="H118" s="68"/>
      <c r="I118" s="27"/>
      <c r="J118" s="71">
        <f t="shared" si="8"/>
        <v>0</v>
      </c>
      <c r="K118" s="72">
        <f t="shared" si="9"/>
        <v>0</v>
      </c>
      <c r="L118" s="73">
        <f t="shared" si="10"/>
        <v>0</v>
      </c>
      <c r="M118" s="74">
        <f t="shared" si="11"/>
        <v>0</v>
      </c>
      <c r="N118" s="23"/>
    </row>
    <row r="119" spans="1:14" s="2" customFormat="1" ht="30" customHeight="1" x14ac:dyDescent="0.25">
      <c r="A119" s="59">
        <v>113</v>
      </c>
      <c r="B119" s="52" t="s">
        <v>167</v>
      </c>
      <c r="C119" s="51" t="s">
        <v>248</v>
      </c>
      <c r="D119" s="1">
        <v>60</v>
      </c>
      <c r="E119" s="60" t="s">
        <v>11</v>
      </c>
      <c r="F119" s="23"/>
      <c r="G119" s="28"/>
      <c r="H119" s="67"/>
      <c r="I119" s="25"/>
      <c r="J119" s="71">
        <f t="shared" si="8"/>
        <v>0</v>
      </c>
      <c r="K119" s="72">
        <f t="shared" si="9"/>
        <v>0</v>
      </c>
      <c r="L119" s="73">
        <f t="shared" si="10"/>
        <v>0</v>
      </c>
      <c r="M119" s="74">
        <f t="shared" si="11"/>
        <v>0</v>
      </c>
      <c r="N119" s="23"/>
    </row>
    <row r="120" spans="1:14" s="2" customFormat="1" ht="30" customHeight="1" x14ac:dyDescent="0.25">
      <c r="A120" s="59">
        <v>114</v>
      </c>
      <c r="B120" s="52" t="s">
        <v>168</v>
      </c>
      <c r="C120" s="51" t="s">
        <v>248</v>
      </c>
      <c r="D120" s="1">
        <v>100</v>
      </c>
      <c r="E120" s="60" t="s">
        <v>11</v>
      </c>
      <c r="F120" s="23"/>
      <c r="G120" s="26"/>
      <c r="H120" s="68"/>
      <c r="I120" s="27"/>
      <c r="J120" s="71">
        <f t="shared" si="8"/>
        <v>0</v>
      </c>
      <c r="K120" s="72">
        <f t="shared" si="9"/>
        <v>0</v>
      </c>
      <c r="L120" s="73">
        <f t="shared" si="10"/>
        <v>0</v>
      </c>
      <c r="M120" s="74">
        <f t="shared" si="11"/>
        <v>0</v>
      </c>
      <c r="N120" s="23"/>
    </row>
    <row r="121" spans="1:14" s="2" customFormat="1" ht="30" customHeight="1" x14ac:dyDescent="0.25">
      <c r="A121" s="59">
        <v>115</v>
      </c>
      <c r="B121" s="52" t="s">
        <v>169</v>
      </c>
      <c r="C121" s="51" t="s">
        <v>248</v>
      </c>
      <c r="D121" s="1">
        <v>300</v>
      </c>
      <c r="E121" s="60" t="s">
        <v>11</v>
      </c>
      <c r="F121" s="23"/>
      <c r="G121" s="28"/>
      <c r="H121" s="67"/>
      <c r="I121" s="25"/>
      <c r="J121" s="71">
        <f t="shared" si="8"/>
        <v>0</v>
      </c>
      <c r="K121" s="72">
        <f t="shared" si="9"/>
        <v>0</v>
      </c>
      <c r="L121" s="73">
        <f t="shared" si="10"/>
        <v>0</v>
      </c>
      <c r="M121" s="74">
        <f t="shared" si="11"/>
        <v>0</v>
      </c>
      <c r="N121" s="23"/>
    </row>
    <row r="122" spans="1:14" s="2" customFormat="1" ht="30" customHeight="1" x14ac:dyDescent="0.25">
      <c r="A122" s="59">
        <v>116</v>
      </c>
      <c r="B122" s="52" t="s">
        <v>170</v>
      </c>
      <c r="C122" s="51" t="s">
        <v>248</v>
      </c>
      <c r="D122" s="1">
        <v>30</v>
      </c>
      <c r="E122" s="60" t="s">
        <v>11</v>
      </c>
      <c r="F122" s="23"/>
      <c r="G122" s="26"/>
      <c r="H122" s="68"/>
      <c r="I122" s="27"/>
      <c r="J122" s="71">
        <f t="shared" si="8"/>
        <v>0</v>
      </c>
      <c r="K122" s="72">
        <f t="shared" si="9"/>
        <v>0</v>
      </c>
      <c r="L122" s="73">
        <f t="shared" si="10"/>
        <v>0</v>
      </c>
      <c r="M122" s="74">
        <f t="shared" si="11"/>
        <v>0</v>
      </c>
      <c r="N122" s="23"/>
    </row>
    <row r="123" spans="1:14" s="2" customFormat="1" ht="30" customHeight="1" x14ac:dyDescent="0.25">
      <c r="A123" s="59">
        <v>117</v>
      </c>
      <c r="B123" s="52" t="s">
        <v>171</v>
      </c>
      <c r="C123" s="51" t="s">
        <v>248</v>
      </c>
      <c r="D123" s="1">
        <v>200</v>
      </c>
      <c r="E123" s="60" t="s">
        <v>11</v>
      </c>
      <c r="F123" s="23"/>
      <c r="G123" s="28"/>
      <c r="H123" s="67"/>
      <c r="I123" s="25"/>
      <c r="J123" s="71">
        <f t="shared" si="8"/>
        <v>0</v>
      </c>
      <c r="K123" s="72">
        <f t="shared" si="9"/>
        <v>0</v>
      </c>
      <c r="L123" s="73">
        <f t="shared" si="10"/>
        <v>0</v>
      </c>
      <c r="M123" s="74">
        <f t="shared" si="11"/>
        <v>0</v>
      </c>
      <c r="N123" s="23"/>
    </row>
    <row r="124" spans="1:14" s="2" customFormat="1" ht="30" customHeight="1" x14ac:dyDescent="0.25">
      <c r="A124" s="59">
        <v>118</v>
      </c>
      <c r="B124" s="52" t="s">
        <v>172</v>
      </c>
      <c r="C124" s="51" t="s">
        <v>248</v>
      </c>
      <c r="D124" s="1">
        <v>4500</v>
      </c>
      <c r="E124" s="60" t="s">
        <v>11</v>
      </c>
      <c r="F124" s="23"/>
      <c r="G124" s="26"/>
      <c r="H124" s="68"/>
      <c r="I124" s="27"/>
      <c r="J124" s="71">
        <f t="shared" si="8"/>
        <v>0</v>
      </c>
      <c r="K124" s="72">
        <f t="shared" si="9"/>
        <v>0</v>
      </c>
      <c r="L124" s="73">
        <f t="shared" si="10"/>
        <v>0</v>
      </c>
      <c r="M124" s="74">
        <f t="shared" si="11"/>
        <v>0</v>
      </c>
      <c r="N124" s="23"/>
    </row>
    <row r="125" spans="1:14" s="2" customFormat="1" ht="30" customHeight="1" x14ac:dyDescent="0.25">
      <c r="A125" s="59">
        <v>119</v>
      </c>
      <c r="B125" s="52" t="s">
        <v>173</v>
      </c>
      <c r="C125" s="51" t="s">
        <v>248</v>
      </c>
      <c r="D125" s="1">
        <v>500</v>
      </c>
      <c r="E125" s="60" t="s">
        <v>11</v>
      </c>
      <c r="F125" s="23"/>
      <c r="G125" s="28"/>
      <c r="H125" s="67"/>
      <c r="I125" s="25"/>
      <c r="J125" s="71">
        <f t="shared" si="8"/>
        <v>0</v>
      </c>
      <c r="K125" s="72">
        <f t="shared" si="9"/>
        <v>0</v>
      </c>
      <c r="L125" s="73">
        <f t="shared" si="10"/>
        <v>0</v>
      </c>
      <c r="M125" s="74">
        <f t="shared" si="11"/>
        <v>0</v>
      </c>
      <c r="N125" s="23"/>
    </row>
    <row r="126" spans="1:14" s="2" customFormat="1" ht="30" customHeight="1" x14ac:dyDescent="0.25">
      <c r="A126" s="59">
        <v>120</v>
      </c>
      <c r="B126" s="52" t="s">
        <v>174</v>
      </c>
      <c r="C126" s="51" t="s">
        <v>248</v>
      </c>
      <c r="D126" s="1">
        <v>10</v>
      </c>
      <c r="E126" s="60" t="s">
        <v>11</v>
      </c>
      <c r="F126" s="23"/>
      <c r="G126" s="26"/>
      <c r="H126" s="68"/>
      <c r="I126" s="27"/>
      <c r="J126" s="71">
        <f t="shared" si="8"/>
        <v>0</v>
      </c>
      <c r="K126" s="72">
        <f t="shared" si="9"/>
        <v>0</v>
      </c>
      <c r="L126" s="73">
        <f t="shared" si="10"/>
        <v>0</v>
      </c>
      <c r="M126" s="74">
        <f t="shared" si="11"/>
        <v>0</v>
      </c>
      <c r="N126" s="23"/>
    </row>
    <row r="127" spans="1:14" s="2" customFormat="1" ht="30" customHeight="1" x14ac:dyDescent="0.25">
      <c r="A127" s="59">
        <v>121</v>
      </c>
      <c r="B127" s="52" t="s">
        <v>175</v>
      </c>
      <c r="C127" s="51" t="s">
        <v>282</v>
      </c>
      <c r="D127" s="1">
        <v>2</v>
      </c>
      <c r="E127" s="60" t="s">
        <v>11</v>
      </c>
      <c r="F127" s="23"/>
      <c r="G127" s="28"/>
      <c r="H127" s="67"/>
      <c r="I127" s="25"/>
      <c r="J127" s="71">
        <f t="shared" si="8"/>
        <v>0</v>
      </c>
      <c r="K127" s="72">
        <f t="shared" si="9"/>
        <v>0</v>
      </c>
      <c r="L127" s="73">
        <f t="shared" si="10"/>
        <v>0</v>
      </c>
      <c r="M127" s="74">
        <f t="shared" si="11"/>
        <v>0</v>
      </c>
      <c r="N127" s="23"/>
    </row>
    <row r="128" spans="1:14" s="2" customFormat="1" ht="30" customHeight="1" x14ac:dyDescent="0.25">
      <c r="A128" s="59">
        <v>122</v>
      </c>
      <c r="B128" s="52" t="s">
        <v>176</v>
      </c>
      <c r="C128" s="51" t="s">
        <v>283</v>
      </c>
      <c r="D128" s="1">
        <v>5</v>
      </c>
      <c r="E128" s="60" t="s">
        <v>11</v>
      </c>
      <c r="F128" s="23"/>
      <c r="G128" s="26"/>
      <c r="H128" s="68"/>
      <c r="I128" s="27"/>
      <c r="J128" s="71">
        <f t="shared" si="8"/>
        <v>0</v>
      </c>
      <c r="K128" s="72">
        <f t="shared" si="9"/>
        <v>0</v>
      </c>
      <c r="L128" s="73">
        <f t="shared" si="10"/>
        <v>0</v>
      </c>
      <c r="M128" s="74">
        <f t="shared" si="11"/>
        <v>0</v>
      </c>
      <c r="N128" s="23"/>
    </row>
    <row r="129" spans="1:14" s="2" customFormat="1" ht="30" customHeight="1" x14ac:dyDescent="0.25">
      <c r="A129" s="59">
        <v>123</v>
      </c>
      <c r="B129" s="52" t="s">
        <v>177</v>
      </c>
      <c r="C129" s="51" t="s">
        <v>284</v>
      </c>
      <c r="D129" s="1">
        <v>1</v>
      </c>
      <c r="E129" s="60" t="s">
        <v>11</v>
      </c>
      <c r="F129" s="23"/>
      <c r="G129" s="28"/>
      <c r="H129" s="67"/>
      <c r="I129" s="25"/>
      <c r="J129" s="71">
        <f t="shared" si="8"/>
        <v>0</v>
      </c>
      <c r="K129" s="72">
        <f t="shared" si="9"/>
        <v>0</v>
      </c>
      <c r="L129" s="73">
        <f t="shared" si="10"/>
        <v>0</v>
      </c>
      <c r="M129" s="74">
        <f t="shared" si="11"/>
        <v>0</v>
      </c>
      <c r="N129" s="23"/>
    </row>
    <row r="130" spans="1:14" s="2" customFormat="1" ht="30" customHeight="1" x14ac:dyDescent="0.25">
      <c r="A130" s="59">
        <v>124</v>
      </c>
      <c r="B130" s="52" t="s">
        <v>178</v>
      </c>
      <c r="C130" s="51" t="s">
        <v>285</v>
      </c>
      <c r="D130" s="1">
        <v>1</v>
      </c>
      <c r="E130" s="60" t="s">
        <v>179</v>
      </c>
      <c r="F130" s="23"/>
      <c r="G130" s="26"/>
      <c r="H130" s="68"/>
      <c r="I130" s="27"/>
      <c r="J130" s="71">
        <f t="shared" si="8"/>
        <v>0</v>
      </c>
      <c r="K130" s="72">
        <f t="shared" si="9"/>
        <v>0</v>
      </c>
      <c r="L130" s="73">
        <f t="shared" si="10"/>
        <v>0</v>
      </c>
      <c r="M130" s="74">
        <f t="shared" si="11"/>
        <v>0</v>
      </c>
      <c r="N130" s="23"/>
    </row>
    <row r="131" spans="1:14" s="2" customFormat="1" ht="30" customHeight="1" x14ac:dyDescent="0.25">
      <c r="A131" s="59">
        <v>125</v>
      </c>
      <c r="B131" s="52" t="s">
        <v>180</v>
      </c>
      <c r="C131" s="51" t="s">
        <v>248</v>
      </c>
      <c r="D131" s="1">
        <v>10</v>
      </c>
      <c r="E131" s="60" t="s">
        <v>11</v>
      </c>
      <c r="F131" s="23"/>
      <c r="G131" s="28"/>
      <c r="H131" s="67"/>
      <c r="I131" s="25"/>
      <c r="J131" s="71">
        <f t="shared" si="8"/>
        <v>0</v>
      </c>
      <c r="K131" s="72">
        <f t="shared" si="9"/>
        <v>0</v>
      </c>
      <c r="L131" s="73">
        <f t="shared" si="10"/>
        <v>0</v>
      </c>
      <c r="M131" s="74">
        <f t="shared" si="11"/>
        <v>0</v>
      </c>
      <c r="N131" s="23"/>
    </row>
    <row r="132" spans="1:14" s="2" customFormat="1" ht="30" customHeight="1" x14ac:dyDescent="0.25">
      <c r="A132" s="59">
        <v>126</v>
      </c>
      <c r="B132" s="52" t="s">
        <v>181</v>
      </c>
      <c r="C132" s="51" t="s">
        <v>248</v>
      </c>
      <c r="D132" s="1">
        <v>30</v>
      </c>
      <c r="E132" s="60" t="s">
        <v>182</v>
      </c>
      <c r="F132" s="23"/>
      <c r="G132" s="26"/>
      <c r="H132" s="68"/>
      <c r="I132" s="27"/>
      <c r="J132" s="71">
        <f t="shared" si="8"/>
        <v>0</v>
      </c>
      <c r="K132" s="72">
        <f t="shared" si="9"/>
        <v>0</v>
      </c>
      <c r="L132" s="73">
        <f t="shared" si="10"/>
        <v>0</v>
      </c>
      <c r="M132" s="74">
        <f t="shared" si="11"/>
        <v>0</v>
      </c>
      <c r="N132" s="23"/>
    </row>
    <row r="133" spans="1:14" s="2" customFormat="1" ht="30" customHeight="1" x14ac:dyDescent="0.25">
      <c r="A133" s="59">
        <v>127</v>
      </c>
      <c r="B133" s="52" t="s">
        <v>183</v>
      </c>
      <c r="C133" s="51" t="s">
        <v>248</v>
      </c>
      <c r="D133" s="1">
        <v>30</v>
      </c>
      <c r="E133" s="60" t="s">
        <v>11</v>
      </c>
      <c r="F133" s="23"/>
      <c r="G133" s="28"/>
      <c r="H133" s="67"/>
      <c r="I133" s="25"/>
      <c r="J133" s="71">
        <f t="shared" si="8"/>
        <v>0</v>
      </c>
      <c r="K133" s="72">
        <f t="shared" si="9"/>
        <v>0</v>
      </c>
      <c r="L133" s="73">
        <f t="shared" si="10"/>
        <v>0</v>
      </c>
      <c r="M133" s="74">
        <f t="shared" si="11"/>
        <v>0</v>
      </c>
      <c r="N133" s="23"/>
    </row>
    <row r="134" spans="1:14" s="2" customFormat="1" ht="30" customHeight="1" x14ac:dyDescent="0.25">
      <c r="A134" s="59">
        <v>128</v>
      </c>
      <c r="B134" s="52" t="s">
        <v>184</v>
      </c>
      <c r="C134" s="51" t="s">
        <v>248</v>
      </c>
      <c r="D134" s="1">
        <v>50</v>
      </c>
      <c r="E134" s="60" t="s">
        <v>11</v>
      </c>
      <c r="F134" s="23"/>
      <c r="G134" s="26"/>
      <c r="H134" s="68"/>
      <c r="I134" s="27"/>
      <c r="J134" s="71">
        <f t="shared" si="8"/>
        <v>0</v>
      </c>
      <c r="K134" s="72">
        <f t="shared" si="9"/>
        <v>0</v>
      </c>
      <c r="L134" s="73">
        <f t="shared" si="10"/>
        <v>0</v>
      </c>
      <c r="M134" s="74">
        <f t="shared" si="11"/>
        <v>0</v>
      </c>
      <c r="N134" s="23"/>
    </row>
    <row r="135" spans="1:14" s="2" customFormat="1" ht="30" customHeight="1" x14ac:dyDescent="0.25">
      <c r="A135" s="59">
        <v>129</v>
      </c>
      <c r="B135" s="52" t="s">
        <v>185</v>
      </c>
      <c r="C135" s="51" t="s">
        <v>286</v>
      </c>
      <c r="D135" s="1">
        <v>2</v>
      </c>
      <c r="E135" s="60" t="s">
        <v>186</v>
      </c>
      <c r="F135" s="23"/>
      <c r="G135" s="28"/>
      <c r="H135" s="67"/>
      <c r="I135" s="25"/>
      <c r="J135" s="71">
        <f t="shared" si="8"/>
        <v>0</v>
      </c>
      <c r="K135" s="72">
        <f t="shared" si="9"/>
        <v>0</v>
      </c>
      <c r="L135" s="73">
        <f t="shared" ref="L135:L166" si="12">D135*H135</f>
        <v>0</v>
      </c>
      <c r="M135" s="74">
        <f t="shared" ref="M135:M166" si="13">D135*K135</f>
        <v>0</v>
      </c>
      <c r="N135" s="23"/>
    </row>
    <row r="136" spans="1:14" s="2" customFormat="1" ht="30" customHeight="1" x14ac:dyDescent="0.25">
      <c r="A136" s="59">
        <v>130</v>
      </c>
      <c r="B136" s="52" t="s">
        <v>187</v>
      </c>
      <c r="C136" s="51" t="s">
        <v>287</v>
      </c>
      <c r="D136" s="1">
        <v>10</v>
      </c>
      <c r="E136" s="60" t="s">
        <v>188</v>
      </c>
      <c r="F136" s="23"/>
      <c r="G136" s="26"/>
      <c r="H136" s="68"/>
      <c r="I136" s="27"/>
      <c r="J136" s="71">
        <f t="shared" ref="J136:J174" si="14">H136*I136</f>
        <v>0</v>
      </c>
      <c r="K136" s="72">
        <f t="shared" si="9"/>
        <v>0</v>
      </c>
      <c r="L136" s="73">
        <f t="shared" si="12"/>
        <v>0</v>
      </c>
      <c r="M136" s="74">
        <f t="shared" si="13"/>
        <v>0</v>
      </c>
      <c r="N136" s="23"/>
    </row>
    <row r="137" spans="1:14" s="2" customFormat="1" ht="30" customHeight="1" x14ac:dyDescent="0.25">
      <c r="A137" s="59">
        <v>131</v>
      </c>
      <c r="B137" s="52" t="s">
        <v>189</v>
      </c>
      <c r="C137" s="51" t="s">
        <v>264</v>
      </c>
      <c r="D137" s="1">
        <v>12</v>
      </c>
      <c r="E137" s="60" t="s">
        <v>11</v>
      </c>
      <c r="F137" s="23"/>
      <c r="G137" s="28"/>
      <c r="H137" s="67"/>
      <c r="I137" s="25"/>
      <c r="J137" s="71">
        <f t="shared" si="14"/>
        <v>0</v>
      </c>
      <c r="K137" s="72">
        <f t="shared" si="9"/>
        <v>0</v>
      </c>
      <c r="L137" s="73">
        <f t="shared" si="12"/>
        <v>0</v>
      </c>
      <c r="M137" s="74">
        <f t="shared" si="13"/>
        <v>0</v>
      </c>
      <c r="N137" s="23"/>
    </row>
    <row r="138" spans="1:14" s="2" customFormat="1" ht="30" customHeight="1" x14ac:dyDescent="0.25">
      <c r="A138" s="59">
        <v>132</v>
      </c>
      <c r="B138" s="52" t="s">
        <v>190</v>
      </c>
      <c r="C138" s="51" t="s">
        <v>288</v>
      </c>
      <c r="D138" s="1">
        <v>400</v>
      </c>
      <c r="E138" s="60" t="s">
        <v>191</v>
      </c>
      <c r="F138" s="23"/>
      <c r="G138" s="26"/>
      <c r="H138" s="68"/>
      <c r="I138" s="27"/>
      <c r="J138" s="71">
        <f t="shared" si="14"/>
        <v>0</v>
      </c>
      <c r="K138" s="72">
        <f t="shared" si="9"/>
        <v>0</v>
      </c>
      <c r="L138" s="73">
        <f t="shared" si="12"/>
        <v>0</v>
      </c>
      <c r="M138" s="74">
        <f t="shared" si="13"/>
        <v>0</v>
      </c>
      <c r="N138" s="23"/>
    </row>
    <row r="139" spans="1:14" s="2" customFormat="1" ht="30" customHeight="1" x14ac:dyDescent="0.25">
      <c r="A139" s="59">
        <v>133</v>
      </c>
      <c r="B139" s="52" t="s">
        <v>192</v>
      </c>
      <c r="C139" s="51" t="s">
        <v>289</v>
      </c>
      <c r="D139" s="1">
        <v>30</v>
      </c>
      <c r="E139" s="60" t="s">
        <v>193</v>
      </c>
      <c r="F139" s="23"/>
      <c r="G139" s="28"/>
      <c r="H139" s="67"/>
      <c r="I139" s="25"/>
      <c r="J139" s="71">
        <f t="shared" si="14"/>
        <v>0</v>
      </c>
      <c r="K139" s="72">
        <f t="shared" si="9"/>
        <v>0</v>
      </c>
      <c r="L139" s="73">
        <f t="shared" si="12"/>
        <v>0</v>
      </c>
      <c r="M139" s="74">
        <f t="shared" si="13"/>
        <v>0</v>
      </c>
      <c r="N139" s="23"/>
    </row>
    <row r="140" spans="1:14" s="2" customFormat="1" ht="30" customHeight="1" x14ac:dyDescent="0.25">
      <c r="A140" s="59">
        <v>134</v>
      </c>
      <c r="B140" s="52" t="s">
        <v>194</v>
      </c>
      <c r="C140" s="51" t="s">
        <v>289</v>
      </c>
      <c r="D140" s="1">
        <v>60</v>
      </c>
      <c r="E140" s="60" t="s">
        <v>195</v>
      </c>
      <c r="F140" s="23"/>
      <c r="G140" s="26"/>
      <c r="H140" s="68"/>
      <c r="I140" s="27"/>
      <c r="J140" s="71">
        <f t="shared" si="14"/>
        <v>0</v>
      </c>
      <c r="K140" s="72">
        <f t="shared" ref="K140:K172" si="15">H140+(H140*I140)</f>
        <v>0</v>
      </c>
      <c r="L140" s="73">
        <f t="shared" si="12"/>
        <v>0</v>
      </c>
      <c r="M140" s="74">
        <f t="shared" si="13"/>
        <v>0</v>
      </c>
      <c r="N140" s="23"/>
    </row>
    <row r="141" spans="1:14" s="2" customFormat="1" ht="30" customHeight="1" x14ac:dyDescent="0.25">
      <c r="A141" s="59">
        <v>135</v>
      </c>
      <c r="B141" s="52" t="s">
        <v>196</v>
      </c>
      <c r="C141" s="51" t="s">
        <v>290</v>
      </c>
      <c r="D141" s="1">
        <v>40</v>
      </c>
      <c r="E141" s="60" t="s">
        <v>197</v>
      </c>
      <c r="F141" s="23"/>
      <c r="G141" s="28"/>
      <c r="H141" s="67"/>
      <c r="I141" s="25"/>
      <c r="J141" s="71">
        <f t="shared" si="14"/>
        <v>0</v>
      </c>
      <c r="K141" s="72">
        <f t="shared" si="15"/>
        <v>0</v>
      </c>
      <c r="L141" s="73">
        <f t="shared" si="12"/>
        <v>0</v>
      </c>
      <c r="M141" s="74">
        <f t="shared" si="13"/>
        <v>0</v>
      </c>
      <c r="N141" s="23"/>
    </row>
    <row r="142" spans="1:14" s="2" customFormat="1" ht="30" customHeight="1" x14ac:dyDescent="0.25">
      <c r="A142" s="59">
        <v>136</v>
      </c>
      <c r="B142" s="52" t="s">
        <v>198</v>
      </c>
      <c r="C142" s="51" t="s">
        <v>291</v>
      </c>
      <c r="D142" s="1">
        <v>75</v>
      </c>
      <c r="E142" s="60" t="s">
        <v>199</v>
      </c>
      <c r="F142" s="23"/>
      <c r="G142" s="26"/>
      <c r="H142" s="68"/>
      <c r="I142" s="27"/>
      <c r="J142" s="71">
        <f t="shared" si="14"/>
        <v>0</v>
      </c>
      <c r="K142" s="72">
        <f t="shared" si="15"/>
        <v>0</v>
      </c>
      <c r="L142" s="73">
        <f t="shared" si="12"/>
        <v>0</v>
      </c>
      <c r="M142" s="74">
        <f t="shared" si="13"/>
        <v>0</v>
      </c>
      <c r="N142" s="23"/>
    </row>
    <row r="143" spans="1:14" s="2" customFormat="1" ht="30" customHeight="1" x14ac:dyDescent="0.25">
      <c r="A143" s="59">
        <v>137</v>
      </c>
      <c r="B143" s="52" t="s">
        <v>200</v>
      </c>
      <c r="C143" s="51" t="s">
        <v>288</v>
      </c>
      <c r="D143" s="1">
        <v>3</v>
      </c>
      <c r="E143" s="60" t="s">
        <v>201</v>
      </c>
      <c r="F143" s="23"/>
      <c r="G143" s="28"/>
      <c r="H143" s="67"/>
      <c r="I143" s="25"/>
      <c r="J143" s="71">
        <f t="shared" si="14"/>
        <v>0</v>
      </c>
      <c r="K143" s="72">
        <f t="shared" si="15"/>
        <v>0</v>
      </c>
      <c r="L143" s="73">
        <f t="shared" si="12"/>
        <v>0</v>
      </c>
      <c r="M143" s="74">
        <f t="shared" si="13"/>
        <v>0</v>
      </c>
      <c r="N143" s="23"/>
    </row>
    <row r="144" spans="1:14" s="2" customFormat="1" ht="30" customHeight="1" x14ac:dyDescent="0.25">
      <c r="A144" s="59">
        <v>138</v>
      </c>
      <c r="B144" s="52" t="s">
        <v>202</v>
      </c>
      <c r="C144" s="51" t="s">
        <v>289</v>
      </c>
      <c r="D144" s="1">
        <v>25</v>
      </c>
      <c r="E144" s="60" t="s">
        <v>201</v>
      </c>
      <c r="F144" s="23"/>
      <c r="G144" s="26"/>
      <c r="H144" s="68"/>
      <c r="I144" s="27"/>
      <c r="J144" s="71">
        <f t="shared" si="14"/>
        <v>0</v>
      </c>
      <c r="K144" s="72">
        <f t="shared" si="15"/>
        <v>0</v>
      </c>
      <c r="L144" s="73">
        <f t="shared" si="12"/>
        <v>0</v>
      </c>
      <c r="M144" s="74">
        <f t="shared" si="13"/>
        <v>0</v>
      </c>
      <c r="N144" s="23"/>
    </row>
    <row r="145" spans="1:14" s="2" customFormat="1" ht="30" customHeight="1" x14ac:dyDescent="0.25">
      <c r="A145" s="59">
        <v>139</v>
      </c>
      <c r="B145" s="52" t="s">
        <v>203</v>
      </c>
      <c r="C145" s="51" t="s">
        <v>248</v>
      </c>
      <c r="D145" s="1">
        <v>25</v>
      </c>
      <c r="E145" s="60" t="s">
        <v>204</v>
      </c>
      <c r="F145" s="23"/>
      <c r="G145" s="28"/>
      <c r="H145" s="67"/>
      <c r="I145" s="25"/>
      <c r="J145" s="71">
        <f t="shared" si="14"/>
        <v>0</v>
      </c>
      <c r="K145" s="72">
        <f t="shared" si="15"/>
        <v>0</v>
      </c>
      <c r="L145" s="73">
        <f t="shared" si="12"/>
        <v>0</v>
      </c>
      <c r="M145" s="74">
        <f t="shared" si="13"/>
        <v>0</v>
      </c>
      <c r="N145" s="23"/>
    </row>
    <row r="146" spans="1:14" s="2" customFormat="1" ht="30" customHeight="1" x14ac:dyDescent="0.25">
      <c r="A146" s="59">
        <v>140</v>
      </c>
      <c r="B146" s="52" t="s">
        <v>205</v>
      </c>
      <c r="C146" s="51" t="s">
        <v>248</v>
      </c>
      <c r="D146" s="1">
        <v>60</v>
      </c>
      <c r="E146" s="60" t="s">
        <v>204</v>
      </c>
      <c r="F146" s="23"/>
      <c r="G146" s="26"/>
      <c r="H146" s="68"/>
      <c r="I146" s="27"/>
      <c r="J146" s="71">
        <f t="shared" si="14"/>
        <v>0</v>
      </c>
      <c r="K146" s="72">
        <f t="shared" si="15"/>
        <v>0</v>
      </c>
      <c r="L146" s="73">
        <f t="shared" si="12"/>
        <v>0</v>
      </c>
      <c r="M146" s="74">
        <f t="shared" si="13"/>
        <v>0</v>
      </c>
      <c r="N146" s="23"/>
    </row>
    <row r="147" spans="1:14" s="2" customFormat="1" ht="30" customHeight="1" x14ac:dyDescent="0.25">
      <c r="A147" s="59">
        <v>141</v>
      </c>
      <c r="B147" s="52" t="s">
        <v>206</v>
      </c>
      <c r="C147" s="51" t="s">
        <v>292</v>
      </c>
      <c r="D147" s="1">
        <v>20</v>
      </c>
      <c r="E147" s="60" t="s">
        <v>207</v>
      </c>
      <c r="F147" s="23"/>
      <c r="G147" s="28"/>
      <c r="H147" s="67"/>
      <c r="I147" s="25"/>
      <c r="J147" s="71">
        <f t="shared" si="14"/>
        <v>0</v>
      </c>
      <c r="K147" s="72">
        <f t="shared" si="15"/>
        <v>0</v>
      </c>
      <c r="L147" s="73">
        <f t="shared" si="12"/>
        <v>0</v>
      </c>
      <c r="M147" s="74">
        <f t="shared" si="13"/>
        <v>0</v>
      </c>
      <c r="N147" s="23"/>
    </row>
    <row r="148" spans="1:14" s="2" customFormat="1" ht="30" customHeight="1" x14ac:dyDescent="0.25">
      <c r="A148" s="59">
        <v>142</v>
      </c>
      <c r="B148" s="52" t="s">
        <v>208</v>
      </c>
      <c r="C148" s="51" t="s">
        <v>293</v>
      </c>
      <c r="D148" s="1">
        <v>80</v>
      </c>
      <c r="E148" s="60" t="s">
        <v>11</v>
      </c>
      <c r="F148" s="23"/>
      <c r="G148" s="26"/>
      <c r="H148" s="68"/>
      <c r="I148" s="27"/>
      <c r="J148" s="71">
        <f t="shared" si="14"/>
        <v>0</v>
      </c>
      <c r="K148" s="72">
        <f t="shared" si="15"/>
        <v>0</v>
      </c>
      <c r="L148" s="73">
        <f t="shared" si="12"/>
        <v>0</v>
      </c>
      <c r="M148" s="74">
        <f t="shared" si="13"/>
        <v>0</v>
      </c>
      <c r="N148" s="23"/>
    </row>
    <row r="149" spans="1:14" s="2" customFormat="1" ht="30" customHeight="1" x14ac:dyDescent="0.25">
      <c r="A149" s="59">
        <v>143</v>
      </c>
      <c r="B149" s="52" t="s">
        <v>209</v>
      </c>
      <c r="C149" s="51" t="s">
        <v>248</v>
      </c>
      <c r="D149" s="1">
        <v>180</v>
      </c>
      <c r="E149" s="60" t="s">
        <v>11</v>
      </c>
      <c r="F149" s="23"/>
      <c r="G149" s="28"/>
      <c r="H149" s="67"/>
      <c r="I149" s="25"/>
      <c r="J149" s="71">
        <f t="shared" si="14"/>
        <v>0</v>
      </c>
      <c r="K149" s="72">
        <f t="shared" si="15"/>
        <v>0</v>
      </c>
      <c r="L149" s="73">
        <f t="shared" si="12"/>
        <v>0</v>
      </c>
      <c r="M149" s="74">
        <f t="shared" si="13"/>
        <v>0</v>
      </c>
      <c r="N149" s="23"/>
    </row>
    <row r="150" spans="1:14" s="2" customFormat="1" ht="30" customHeight="1" x14ac:dyDescent="0.25">
      <c r="A150" s="59">
        <v>144</v>
      </c>
      <c r="B150" s="52" t="s">
        <v>210</v>
      </c>
      <c r="C150" s="51" t="s">
        <v>248</v>
      </c>
      <c r="D150" s="1">
        <v>250</v>
      </c>
      <c r="E150" s="60" t="s">
        <v>211</v>
      </c>
      <c r="F150" s="23"/>
      <c r="G150" s="26"/>
      <c r="H150" s="68"/>
      <c r="I150" s="27"/>
      <c r="J150" s="71">
        <f t="shared" si="14"/>
        <v>0</v>
      </c>
      <c r="K150" s="72">
        <f t="shared" si="15"/>
        <v>0</v>
      </c>
      <c r="L150" s="73">
        <f t="shared" si="12"/>
        <v>0</v>
      </c>
      <c r="M150" s="74">
        <f t="shared" si="13"/>
        <v>0</v>
      </c>
      <c r="N150" s="23"/>
    </row>
    <row r="151" spans="1:14" s="2" customFormat="1" ht="30" customHeight="1" x14ac:dyDescent="0.25">
      <c r="A151" s="59">
        <v>145</v>
      </c>
      <c r="B151" s="52" t="s">
        <v>212</v>
      </c>
      <c r="C151" s="51" t="s">
        <v>248</v>
      </c>
      <c r="D151" s="1">
        <v>60</v>
      </c>
      <c r="E151" s="60" t="s">
        <v>211</v>
      </c>
      <c r="F151" s="23"/>
      <c r="G151" s="28"/>
      <c r="H151" s="67"/>
      <c r="I151" s="25"/>
      <c r="J151" s="71">
        <f t="shared" si="14"/>
        <v>0</v>
      </c>
      <c r="K151" s="72">
        <f t="shared" si="15"/>
        <v>0</v>
      </c>
      <c r="L151" s="73">
        <f t="shared" si="12"/>
        <v>0</v>
      </c>
      <c r="M151" s="74">
        <f t="shared" si="13"/>
        <v>0</v>
      </c>
      <c r="N151" s="23"/>
    </row>
    <row r="152" spans="1:14" s="2" customFormat="1" ht="30" customHeight="1" x14ac:dyDescent="0.25">
      <c r="A152" s="59">
        <v>146</v>
      </c>
      <c r="B152" s="52" t="s">
        <v>213</v>
      </c>
      <c r="C152" s="51" t="s">
        <v>248</v>
      </c>
      <c r="D152" s="1">
        <v>2</v>
      </c>
      <c r="E152" s="60" t="s">
        <v>214</v>
      </c>
      <c r="F152" s="23"/>
      <c r="G152" s="26"/>
      <c r="H152" s="68"/>
      <c r="I152" s="27"/>
      <c r="J152" s="71">
        <f t="shared" si="14"/>
        <v>0</v>
      </c>
      <c r="K152" s="72">
        <f t="shared" si="15"/>
        <v>0</v>
      </c>
      <c r="L152" s="73">
        <f t="shared" si="12"/>
        <v>0</v>
      </c>
      <c r="M152" s="74">
        <f t="shared" si="13"/>
        <v>0</v>
      </c>
      <c r="N152" s="23"/>
    </row>
    <row r="153" spans="1:14" s="2" customFormat="1" ht="30" customHeight="1" x14ac:dyDescent="0.25">
      <c r="A153" s="59">
        <v>147</v>
      </c>
      <c r="B153" s="52" t="s">
        <v>213</v>
      </c>
      <c r="C153" s="51" t="s">
        <v>248</v>
      </c>
      <c r="D153" s="1">
        <v>25</v>
      </c>
      <c r="E153" s="60" t="s">
        <v>215</v>
      </c>
      <c r="F153" s="23"/>
      <c r="G153" s="28"/>
      <c r="H153" s="67"/>
      <c r="I153" s="25"/>
      <c r="J153" s="71">
        <f t="shared" si="14"/>
        <v>0</v>
      </c>
      <c r="K153" s="72">
        <f t="shared" si="15"/>
        <v>0</v>
      </c>
      <c r="L153" s="73">
        <f t="shared" si="12"/>
        <v>0</v>
      </c>
      <c r="M153" s="74">
        <f t="shared" si="13"/>
        <v>0</v>
      </c>
      <c r="N153" s="23"/>
    </row>
    <row r="154" spans="1:14" s="2" customFormat="1" ht="30" customHeight="1" x14ac:dyDescent="0.25">
      <c r="A154" s="59">
        <v>148</v>
      </c>
      <c r="B154" s="52" t="s">
        <v>216</v>
      </c>
      <c r="C154" s="51" t="s">
        <v>248</v>
      </c>
      <c r="D154" s="1">
        <v>150</v>
      </c>
      <c r="E154" s="60" t="s">
        <v>217</v>
      </c>
      <c r="F154" s="23"/>
      <c r="G154" s="26"/>
      <c r="H154" s="68"/>
      <c r="I154" s="27"/>
      <c r="J154" s="71">
        <f t="shared" si="14"/>
        <v>0</v>
      </c>
      <c r="K154" s="72">
        <f t="shared" si="15"/>
        <v>0</v>
      </c>
      <c r="L154" s="73">
        <f t="shared" si="12"/>
        <v>0</v>
      </c>
      <c r="M154" s="74">
        <f t="shared" si="13"/>
        <v>0</v>
      </c>
      <c r="N154" s="23"/>
    </row>
    <row r="155" spans="1:14" s="2" customFormat="1" ht="30" customHeight="1" x14ac:dyDescent="0.25">
      <c r="A155" s="59">
        <v>149</v>
      </c>
      <c r="B155" s="52" t="s">
        <v>218</v>
      </c>
      <c r="C155" s="51" t="s">
        <v>294</v>
      </c>
      <c r="D155" s="1">
        <v>20</v>
      </c>
      <c r="E155" s="60" t="s">
        <v>219</v>
      </c>
      <c r="F155" s="23"/>
      <c r="G155" s="28"/>
      <c r="H155" s="67"/>
      <c r="I155" s="25"/>
      <c r="J155" s="71">
        <f t="shared" si="14"/>
        <v>0</v>
      </c>
      <c r="K155" s="72">
        <f t="shared" si="15"/>
        <v>0</v>
      </c>
      <c r="L155" s="73">
        <f t="shared" si="12"/>
        <v>0</v>
      </c>
      <c r="M155" s="74">
        <f t="shared" si="13"/>
        <v>0</v>
      </c>
      <c r="N155" s="23"/>
    </row>
    <row r="156" spans="1:14" s="2" customFormat="1" ht="30" customHeight="1" x14ac:dyDescent="0.25">
      <c r="A156" s="59">
        <v>150</v>
      </c>
      <c r="B156" s="52" t="s">
        <v>220</v>
      </c>
      <c r="C156" s="51" t="s">
        <v>295</v>
      </c>
      <c r="D156" s="1">
        <v>25</v>
      </c>
      <c r="E156" s="60" t="s">
        <v>221</v>
      </c>
      <c r="F156" s="23"/>
      <c r="G156" s="26"/>
      <c r="H156" s="68"/>
      <c r="I156" s="27"/>
      <c r="J156" s="71">
        <f t="shared" si="14"/>
        <v>0</v>
      </c>
      <c r="K156" s="72">
        <f t="shared" si="15"/>
        <v>0</v>
      </c>
      <c r="L156" s="73">
        <f t="shared" si="12"/>
        <v>0</v>
      </c>
      <c r="M156" s="74">
        <f t="shared" si="13"/>
        <v>0</v>
      </c>
      <c r="N156" s="23"/>
    </row>
    <row r="157" spans="1:14" s="2" customFormat="1" ht="30" customHeight="1" x14ac:dyDescent="0.25">
      <c r="A157" s="59">
        <v>151</v>
      </c>
      <c r="B157" s="52" t="s">
        <v>222</v>
      </c>
      <c r="C157" s="51" t="s">
        <v>294</v>
      </c>
      <c r="D157" s="1">
        <v>3</v>
      </c>
      <c r="E157" s="60" t="s">
        <v>223</v>
      </c>
      <c r="F157" s="23"/>
      <c r="G157" s="28"/>
      <c r="H157" s="67"/>
      <c r="I157" s="25"/>
      <c r="J157" s="71">
        <f t="shared" si="14"/>
        <v>0</v>
      </c>
      <c r="K157" s="72">
        <f t="shared" si="15"/>
        <v>0</v>
      </c>
      <c r="L157" s="73">
        <f t="shared" si="12"/>
        <v>0</v>
      </c>
      <c r="M157" s="74">
        <f t="shared" si="13"/>
        <v>0</v>
      </c>
      <c r="N157" s="23"/>
    </row>
    <row r="158" spans="1:14" s="2" customFormat="1" ht="30" customHeight="1" x14ac:dyDescent="0.25">
      <c r="A158" s="59">
        <v>152</v>
      </c>
      <c r="B158" s="52" t="s">
        <v>224</v>
      </c>
      <c r="C158" s="51" t="s">
        <v>248</v>
      </c>
      <c r="D158" s="1">
        <v>4</v>
      </c>
      <c r="E158" s="60" t="s">
        <v>225</v>
      </c>
      <c r="F158" s="23"/>
      <c r="G158" s="26"/>
      <c r="H158" s="68"/>
      <c r="I158" s="27"/>
      <c r="J158" s="71">
        <f t="shared" si="14"/>
        <v>0</v>
      </c>
      <c r="K158" s="72">
        <f t="shared" si="15"/>
        <v>0</v>
      </c>
      <c r="L158" s="73">
        <f t="shared" si="12"/>
        <v>0</v>
      </c>
      <c r="M158" s="74">
        <f t="shared" si="13"/>
        <v>0</v>
      </c>
      <c r="N158" s="23"/>
    </row>
    <row r="159" spans="1:14" s="2" customFormat="1" ht="30" customHeight="1" x14ac:dyDescent="0.25">
      <c r="A159" s="59">
        <v>153</v>
      </c>
      <c r="B159" s="52" t="s">
        <v>226</v>
      </c>
      <c r="C159" s="51" t="s">
        <v>248</v>
      </c>
      <c r="D159" s="1">
        <v>10</v>
      </c>
      <c r="E159" s="60" t="s">
        <v>225</v>
      </c>
      <c r="F159" s="23"/>
      <c r="G159" s="28"/>
      <c r="H159" s="67"/>
      <c r="I159" s="25"/>
      <c r="J159" s="71">
        <f t="shared" si="14"/>
        <v>0</v>
      </c>
      <c r="K159" s="72">
        <f t="shared" si="15"/>
        <v>0</v>
      </c>
      <c r="L159" s="73">
        <f t="shared" si="12"/>
        <v>0</v>
      </c>
      <c r="M159" s="74">
        <f t="shared" si="13"/>
        <v>0</v>
      </c>
      <c r="N159" s="23"/>
    </row>
    <row r="160" spans="1:14" s="2" customFormat="1" ht="30" customHeight="1" x14ac:dyDescent="0.25">
      <c r="A160" s="59">
        <v>154</v>
      </c>
      <c r="B160" s="52" t="s">
        <v>227</v>
      </c>
      <c r="C160" s="51" t="s">
        <v>248</v>
      </c>
      <c r="D160" s="1">
        <v>20</v>
      </c>
      <c r="E160" s="60" t="s">
        <v>11</v>
      </c>
      <c r="F160" s="23"/>
      <c r="G160" s="26"/>
      <c r="H160" s="68"/>
      <c r="I160" s="27"/>
      <c r="J160" s="71">
        <f t="shared" si="14"/>
        <v>0</v>
      </c>
      <c r="K160" s="72">
        <f t="shared" si="15"/>
        <v>0</v>
      </c>
      <c r="L160" s="73">
        <f t="shared" si="12"/>
        <v>0</v>
      </c>
      <c r="M160" s="74">
        <f t="shared" si="13"/>
        <v>0</v>
      </c>
      <c r="N160" s="23"/>
    </row>
    <row r="161" spans="1:14" s="2" customFormat="1" ht="30" customHeight="1" x14ac:dyDescent="0.25">
      <c r="A161" s="59">
        <v>155</v>
      </c>
      <c r="B161" s="52" t="s">
        <v>228</v>
      </c>
      <c r="C161" s="51" t="s">
        <v>248</v>
      </c>
      <c r="D161" s="1">
        <v>2</v>
      </c>
      <c r="E161" s="60" t="s">
        <v>11</v>
      </c>
      <c r="F161" s="23"/>
      <c r="G161" s="28"/>
      <c r="H161" s="67"/>
      <c r="I161" s="25"/>
      <c r="J161" s="71">
        <f t="shared" si="14"/>
        <v>0</v>
      </c>
      <c r="K161" s="72">
        <f t="shared" si="15"/>
        <v>0</v>
      </c>
      <c r="L161" s="73">
        <f t="shared" si="12"/>
        <v>0</v>
      </c>
      <c r="M161" s="74">
        <f t="shared" si="13"/>
        <v>0</v>
      </c>
      <c r="N161" s="23"/>
    </row>
    <row r="162" spans="1:14" s="2" customFormat="1" ht="30" customHeight="1" x14ac:dyDescent="0.25">
      <c r="A162" s="59">
        <v>156</v>
      </c>
      <c r="B162" s="52" t="s">
        <v>229</v>
      </c>
      <c r="C162" s="51" t="s">
        <v>248</v>
      </c>
      <c r="D162" s="1">
        <v>20</v>
      </c>
      <c r="E162" s="60" t="s">
        <v>11</v>
      </c>
      <c r="F162" s="23"/>
      <c r="G162" s="26"/>
      <c r="H162" s="68"/>
      <c r="I162" s="27"/>
      <c r="J162" s="71">
        <f t="shared" si="14"/>
        <v>0</v>
      </c>
      <c r="K162" s="72">
        <f t="shared" si="15"/>
        <v>0</v>
      </c>
      <c r="L162" s="73">
        <f t="shared" si="12"/>
        <v>0</v>
      </c>
      <c r="M162" s="74">
        <f t="shared" si="13"/>
        <v>0</v>
      </c>
      <c r="N162" s="23"/>
    </row>
    <row r="163" spans="1:14" s="2" customFormat="1" ht="30" customHeight="1" x14ac:dyDescent="0.25">
      <c r="A163" s="59">
        <v>157</v>
      </c>
      <c r="B163" s="52" t="s">
        <v>230</v>
      </c>
      <c r="C163" s="51" t="s">
        <v>248</v>
      </c>
      <c r="D163" s="1">
        <v>20</v>
      </c>
      <c r="E163" s="60" t="s">
        <v>231</v>
      </c>
      <c r="F163" s="23"/>
      <c r="G163" s="28"/>
      <c r="H163" s="67"/>
      <c r="I163" s="25"/>
      <c r="J163" s="71">
        <f t="shared" si="14"/>
        <v>0</v>
      </c>
      <c r="K163" s="72">
        <f t="shared" si="15"/>
        <v>0</v>
      </c>
      <c r="L163" s="73">
        <f t="shared" si="12"/>
        <v>0</v>
      </c>
      <c r="M163" s="74">
        <f t="shared" si="13"/>
        <v>0</v>
      </c>
      <c r="N163" s="23"/>
    </row>
    <row r="164" spans="1:14" s="2" customFormat="1" ht="30" customHeight="1" x14ac:dyDescent="0.25">
      <c r="A164" s="59">
        <v>158</v>
      </c>
      <c r="B164" s="52" t="s">
        <v>232</v>
      </c>
      <c r="C164" s="51" t="s">
        <v>248</v>
      </c>
      <c r="D164" s="1">
        <v>40</v>
      </c>
      <c r="E164" s="60" t="s">
        <v>233</v>
      </c>
      <c r="F164" s="23"/>
      <c r="G164" s="26"/>
      <c r="H164" s="68"/>
      <c r="I164" s="27"/>
      <c r="J164" s="71">
        <f t="shared" si="14"/>
        <v>0</v>
      </c>
      <c r="K164" s="72">
        <f t="shared" si="15"/>
        <v>0</v>
      </c>
      <c r="L164" s="73">
        <f t="shared" si="12"/>
        <v>0</v>
      </c>
      <c r="M164" s="74">
        <f t="shared" si="13"/>
        <v>0</v>
      </c>
      <c r="N164" s="23"/>
    </row>
    <row r="165" spans="1:14" s="2" customFormat="1" ht="30" customHeight="1" x14ac:dyDescent="0.25">
      <c r="A165" s="59">
        <v>159</v>
      </c>
      <c r="B165" s="52" t="s">
        <v>234</v>
      </c>
      <c r="C165" s="51" t="s">
        <v>248</v>
      </c>
      <c r="D165" s="1">
        <v>1000</v>
      </c>
      <c r="E165" s="60" t="s">
        <v>235</v>
      </c>
      <c r="F165" s="23"/>
      <c r="G165" s="28"/>
      <c r="H165" s="67"/>
      <c r="I165" s="25"/>
      <c r="J165" s="71">
        <f t="shared" si="14"/>
        <v>0</v>
      </c>
      <c r="K165" s="72">
        <f t="shared" si="15"/>
        <v>0</v>
      </c>
      <c r="L165" s="73">
        <f t="shared" si="12"/>
        <v>0</v>
      </c>
      <c r="M165" s="74">
        <f t="shared" si="13"/>
        <v>0</v>
      </c>
      <c r="N165" s="23"/>
    </row>
    <row r="166" spans="1:14" s="2" customFormat="1" ht="30" customHeight="1" x14ac:dyDescent="0.25">
      <c r="A166" s="59">
        <v>160</v>
      </c>
      <c r="B166" s="52" t="s">
        <v>236</v>
      </c>
      <c r="C166" s="51" t="s">
        <v>248</v>
      </c>
      <c r="D166" s="1">
        <v>20</v>
      </c>
      <c r="E166" s="60" t="s">
        <v>237</v>
      </c>
      <c r="F166" s="23"/>
      <c r="G166" s="26"/>
      <c r="H166" s="68"/>
      <c r="I166" s="27"/>
      <c r="J166" s="71">
        <f t="shared" si="14"/>
        <v>0</v>
      </c>
      <c r="K166" s="72">
        <f t="shared" si="15"/>
        <v>0</v>
      </c>
      <c r="L166" s="73">
        <f t="shared" si="12"/>
        <v>0</v>
      </c>
      <c r="M166" s="74">
        <f t="shared" si="13"/>
        <v>0</v>
      </c>
      <c r="N166" s="23"/>
    </row>
    <row r="167" spans="1:14" s="2" customFormat="1" ht="30" customHeight="1" x14ac:dyDescent="0.25">
      <c r="A167" s="59">
        <v>161</v>
      </c>
      <c r="B167" s="52" t="s">
        <v>238</v>
      </c>
      <c r="C167" s="51" t="s">
        <v>248</v>
      </c>
      <c r="D167" s="1">
        <v>30</v>
      </c>
      <c r="E167" s="60" t="s">
        <v>11</v>
      </c>
      <c r="F167" s="23"/>
      <c r="G167" s="28"/>
      <c r="H167" s="67"/>
      <c r="I167" s="25"/>
      <c r="J167" s="71">
        <f t="shared" si="14"/>
        <v>0</v>
      </c>
      <c r="K167" s="72">
        <f t="shared" si="15"/>
        <v>0</v>
      </c>
      <c r="L167" s="73">
        <f t="shared" ref="L167:L176" si="16">D167*H167</f>
        <v>0</v>
      </c>
      <c r="M167" s="74">
        <f t="shared" ref="M167:M176" si="17">D167*K167</f>
        <v>0</v>
      </c>
      <c r="N167" s="23"/>
    </row>
    <row r="168" spans="1:14" s="2" customFormat="1" ht="30" customHeight="1" x14ac:dyDescent="0.25">
      <c r="A168" s="59">
        <v>162</v>
      </c>
      <c r="B168" s="52" t="s">
        <v>239</v>
      </c>
      <c r="C168" s="51" t="s">
        <v>248</v>
      </c>
      <c r="D168" s="1">
        <v>20</v>
      </c>
      <c r="E168" s="60" t="s">
        <v>11</v>
      </c>
      <c r="F168" s="23"/>
      <c r="G168" s="26"/>
      <c r="H168" s="68"/>
      <c r="I168" s="27"/>
      <c r="J168" s="71">
        <f t="shared" si="14"/>
        <v>0</v>
      </c>
      <c r="K168" s="72">
        <f t="shared" si="15"/>
        <v>0</v>
      </c>
      <c r="L168" s="73">
        <f t="shared" si="16"/>
        <v>0</v>
      </c>
      <c r="M168" s="74">
        <f t="shared" si="17"/>
        <v>0</v>
      </c>
      <c r="N168" s="23"/>
    </row>
    <row r="169" spans="1:14" s="2" customFormat="1" ht="30" customHeight="1" x14ac:dyDescent="0.25">
      <c r="A169" s="59">
        <v>163</v>
      </c>
      <c r="B169" s="52" t="s">
        <v>240</v>
      </c>
      <c r="C169" s="51" t="s">
        <v>296</v>
      </c>
      <c r="D169" s="1">
        <v>8</v>
      </c>
      <c r="E169" s="60" t="s">
        <v>241</v>
      </c>
      <c r="F169" s="23"/>
      <c r="G169" s="28"/>
      <c r="H169" s="67"/>
      <c r="I169" s="25"/>
      <c r="J169" s="71">
        <f t="shared" si="14"/>
        <v>0</v>
      </c>
      <c r="K169" s="72">
        <f t="shared" si="15"/>
        <v>0</v>
      </c>
      <c r="L169" s="73">
        <f t="shared" si="16"/>
        <v>0</v>
      </c>
      <c r="M169" s="74">
        <f t="shared" si="17"/>
        <v>0</v>
      </c>
      <c r="N169" s="23"/>
    </row>
    <row r="170" spans="1:14" s="2" customFormat="1" ht="30" customHeight="1" x14ac:dyDescent="0.25">
      <c r="A170" s="59">
        <v>164</v>
      </c>
      <c r="B170" s="52" t="s">
        <v>242</v>
      </c>
      <c r="C170" s="51" t="s">
        <v>248</v>
      </c>
      <c r="D170" s="1">
        <v>5</v>
      </c>
      <c r="E170" s="60" t="s">
        <v>11</v>
      </c>
      <c r="F170" s="23"/>
      <c r="G170" s="26"/>
      <c r="H170" s="68"/>
      <c r="I170" s="27"/>
      <c r="J170" s="71">
        <f t="shared" si="14"/>
        <v>0</v>
      </c>
      <c r="K170" s="72">
        <f t="shared" si="15"/>
        <v>0</v>
      </c>
      <c r="L170" s="73">
        <f t="shared" si="16"/>
        <v>0</v>
      </c>
      <c r="M170" s="74">
        <f t="shared" si="17"/>
        <v>0</v>
      </c>
      <c r="N170" s="23"/>
    </row>
    <row r="171" spans="1:14" s="2" customFormat="1" ht="30" customHeight="1" x14ac:dyDescent="0.25">
      <c r="A171" s="59">
        <v>165</v>
      </c>
      <c r="B171" s="52" t="s">
        <v>243</v>
      </c>
      <c r="C171" s="51" t="s">
        <v>248</v>
      </c>
      <c r="D171" s="1">
        <v>5</v>
      </c>
      <c r="E171" s="60" t="s">
        <v>11</v>
      </c>
      <c r="F171" s="23"/>
      <c r="G171" s="28"/>
      <c r="H171" s="67"/>
      <c r="I171" s="25"/>
      <c r="J171" s="71">
        <f t="shared" si="14"/>
        <v>0</v>
      </c>
      <c r="K171" s="72">
        <f t="shared" si="15"/>
        <v>0</v>
      </c>
      <c r="L171" s="73">
        <f t="shared" si="16"/>
        <v>0</v>
      </c>
      <c r="M171" s="74">
        <f t="shared" si="17"/>
        <v>0</v>
      </c>
      <c r="N171" s="23"/>
    </row>
    <row r="172" spans="1:14" s="2" customFormat="1" ht="30" customHeight="1" x14ac:dyDescent="0.25">
      <c r="A172" s="59">
        <v>166</v>
      </c>
      <c r="B172" s="52" t="s">
        <v>244</v>
      </c>
      <c r="C172" s="51" t="s">
        <v>248</v>
      </c>
      <c r="D172" s="1">
        <v>10</v>
      </c>
      <c r="E172" s="60" t="s">
        <v>11</v>
      </c>
      <c r="F172" s="23"/>
      <c r="G172" s="26"/>
      <c r="H172" s="68"/>
      <c r="I172" s="27"/>
      <c r="J172" s="71">
        <f t="shared" si="14"/>
        <v>0</v>
      </c>
      <c r="K172" s="72">
        <f t="shared" si="15"/>
        <v>0</v>
      </c>
      <c r="L172" s="73">
        <f t="shared" si="16"/>
        <v>0</v>
      </c>
      <c r="M172" s="74">
        <f t="shared" si="17"/>
        <v>0</v>
      </c>
      <c r="N172" s="23"/>
    </row>
    <row r="173" spans="1:14" s="2" customFormat="1" ht="30" customHeight="1" x14ac:dyDescent="0.25">
      <c r="A173" s="59">
        <v>167</v>
      </c>
      <c r="B173" s="52" t="s">
        <v>245</v>
      </c>
      <c r="C173" s="51" t="s">
        <v>248</v>
      </c>
      <c r="D173" s="1">
        <v>2</v>
      </c>
      <c r="E173" s="60" t="s">
        <v>246</v>
      </c>
      <c r="F173" s="23"/>
      <c r="G173" s="29"/>
      <c r="H173" s="69"/>
      <c r="I173" s="30"/>
      <c r="J173" s="71">
        <f t="shared" ref="J173" si="18">H173*I173</f>
        <v>0</v>
      </c>
      <c r="K173" s="72">
        <f t="shared" ref="K173" si="19">H173+(H173*I173)</f>
        <v>0</v>
      </c>
      <c r="L173" s="73">
        <f t="shared" si="16"/>
        <v>0</v>
      </c>
      <c r="M173" s="74">
        <f t="shared" si="17"/>
        <v>0</v>
      </c>
      <c r="N173" s="23"/>
    </row>
    <row r="174" spans="1:14" s="2" customFormat="1" ht="30" customHeight="1" thickBot="1" x14ac:dyDescent="0.3">
      <c r="A174" s="59">
        <v>168</v>
      </c>
      <c r="B174" s="52" t="s">
        <v>247</v>
      </c>
      <c r="C174" s="51" t="s">
        <v>248</v>
      </c>
      <c r="D174" s="1">
        <v>2</v>
      </c>
      <c r="E174" s="60" t="s">
        <v>11</v>
      </c>
      <c r="F174" s="23"/>
      <c r="G174" s="31"/>
      <c r="H174" s="70"/>
      <c r="I174" s="32"/>
      <c r="J174" s="71">
        <f t="shared" si="14"/>
        <v>0</v>
      </c>
      <c r="K174" s="72">
        <f>H174+(H174*I174)</f>
        <v>0</v>
      </c>
      <c r="L174" s="73">
        <f t="shared" si="16"/>
        <v>0</v>
      </c>
      <c r="M174" s="74">
        <f t="shared" si="17"/>
        <v>0</v>
      </c>
      <c r="N174" s="23"/>
    </row>
    <row r="175" spans="1:14" s="2" customFormat="1" ht="30" customHeight="1" thickBot="1" x14ac:dyDescent="0.3">
      <c r="A175" s="59">
        <v>169</v>
      </c>
      <c r="B175" s="52" t="s">
        <v>301</v>
      </c>
      <c r="C175" s="51" t="s">
        <v>248</v>
      </c>
      <c r="D175" s="53">
        <v>10</v>
      </c>
      <c r="E175" s="61"/>
      <c r="F175" s="23"/>
      <c r="G175" s="31"/>
      <c r="H175" s="70"/>
      <c r="I175" s="32"/>
      <c r="J175" s="71">
        <f t="shared" ref="J175:J176" si="20">H175*I175</f>
        <v>0</v>
      </c>
      <c r="K175" s="72">
        <f>H175+(H175*I175)</f>
        <v>0</v>
      </c>
      <c r="L175" s="73">
        <f t="shared" si="16"/>
        <v>0</v>
      </c>
      <c r="M175" s="74">
        <f t="shared" si="17"/>
        <v>0</v>
      </c>
      <c r="N175" s="23"/>
    </row>
    <row r="176" spans="1:14" s="2" customFormat="1" ht="30" customHeight="1" thickBot="1" x14ac:dyDescent="0.3">
      <c r="A176" s="62">
        <v>170</v>
      </c>
      <c r="B176" s="63" t="s">
        <v>56</v>
      </c>
      <c r="C176" s="64" t="s">
        <v>248</v>
      </c>
      <c r="D176" s="65">
        <v>60</v>
      </c>
      <c r="E176" s="66"/>
      <c r="F176" s="23"/>
      <c r="G176" s="31"/>
      <c r="H176" s="70"/>
      <c r="I176" s="32"/>
      <c r="J176" s="75">
        <f t="shared" si="20"/>
        <v>0</v>
      </c>
      <c r="K176" s="76">
        <f>H176+(H176*I176)</f>
        <v>0</v>
      </c>
      <c r="L176" s="77">
        <f t="shared" si="16"/>
        <v>0</v>
      </c>
      <c r="M176" s="78">
        <f t="shared" si="17"/>
        <v>0</v>
      </c>
      <c r="N176" s="23"/>
    </row>
    <row r="177" spans="1:16" ht="39.950000000000003" customHeight="1" thickBot="1" x14ac:dyDescent="0.25">
      <c r="L177" s="79">
        <f>SUM(L7:L176)</f>
        <v>0</v>
      </c>
      <c r="M177" s="80">
        <f>SUM(M7:M176)</f>
        <v>0</v>
      </c>
    </row>
    <row r="178" spans="1:16" ht="18" customHeight="1" thickBot="1" x14ac:dyDescent="0.25">
      <c r="A178" s="39" t="s">
        <v>249</v>
      </c>
      <c r="B178" s="39"/>
      <c r="C178" s="33"/>
      <c r="D178" s="40"/>
      <c r="E178" s="40"/>
      <c r="F178" s="40"/>
      <c r="G178" s="41"/>
      <c r="L178" s="40"/>
      <c r="M178" s="40"/>
      <c r="N178" s="40"/>
    </row>
    <row r="179" spans="1:16" ht="67.5" customHeight="1" x14ac:dyDescent="0.2">
      <c r="A179" s="42">
        <v>1</v>
      </c>
      <c r="B179" s="97" t="s">
        <v>250</v>
      </c>
      <c r="C179" s="97"/>
      <c r="D179" s="97"/>
      <c r="E179" s="97"/>
      <c r="F179" s="97"/>
      <c r="G179" s="97"/>
      <c r="H179" s="97"/>
      <c r="I179" s="97"/>
      <c r="J179" s="97"/>
      <c r="K179" s="97"/>
      <c r="L179" s="97"/>
      <c r="M179" s="98"/>
    </row>
    <row r="180" spans="1:16" ht="45.75" customHeight="1" thickBot="1" x14ac:dyDescent="0.25">
      <c r="A180" s="43">
        <v>2</v>
      </c>
      <c r="B180" s="99" t="s">
        <v>251</v>
      </c>
      <c r="C180" s="99"/>
      <c r="D180" s="99"/>
      <c r="E180" s="99"/>
      <c r="F180" s="99"/>
      <c r="G180" s="99"/>
      <c r="H180" s="99"/>
      <c r="I180" s="99"/>
      <c r="J180" s="99"/>
      <c r="K180" s="99"/>
      <c r="L180" s="99"/>
      <c r="M180" s="100"/>
      <c r="N180" s="40"/>
    </row>
    <row r="181" spans="1:16" ht="29.25" customHeight="1" x14ac:dyDescent="0.2">
      <c r="D181" s="33"/>
      <c r="E181" s="33"/>
      <c r="F181" s="33"/>
      <c r="G181" s="33"/>
      <c r="L181" s="33"/>
      <c r="M181" s="33"/>
      <c r="N181" s="33"/>
    </row>
    <row r="182" spans="1:16" ht="24.95" customHeight="1" x14ac:dyDescent="0.2">
      <c r="B182" s="44" t="s">
        <v>252</v>
      </c>
      <c r="C182" s="92"/>
      <c r="D182" s="93"/>
      <c r="E182" s="33"/>
      <c r="F182" s="33"/>
      <c r="G182" s="33"/>
      <c r="H182" s="33"/>
      <c r="I182" s="33"/>
      <c r="J182" s="33"/>
      <c r="K182" s="33"/>
      <c r="L182" s="33"/>
      <c r="M182" s="33"/>
      <c r="N182" s="33"/>
      <c r="O182" s="33"/>
      <c r="P182" s="33"/>
    </row>
    <row r="183" spans="1:16" ht="24.95" customHeight="1" x14ac:dyDescent="0.2">
      <c r="B183" s="44" t="s">
        <v>253</v>
      </c>
      <c r="C183" s="92"/>
      <c r="D183" s="93"/>
      <c r="E183" s="33"/>
      <c r="F183" s="33"/>
      <c r="G183" s="33"/>
      <c r="H183" s="33"/>
      <c r="I183" s="33"/>
      <c r="J183" s="33"/>
      <c r="K183" s="33"/>
      <c r="L183" s="33"/>
      <c r="M183" s="33"/>
      <c r="N183" s="33"/>
      <c r="O183" s="33"/>
      <c r="P183" s="33"/>
    </row>
    <row r="184" spans="1:16" ht="24.95" customHeight="1" x14ac:dyDescent="0.2">
      <c r="C184" s="33"/>
      <c r="D184" s="33"/>
      <c r="E184" s="33"/>
      <c r="F184" s="33"/>
      <c r="G184" s="33"/>
      <c r="H184" s="33"/>
      <c r="I184" s="33"/>
      <c r="J184" s="33"/>
      <c r="K184" s="33"/>
      <c r="L184" s="33"/>
      <c r="M184" s="33"/>
      <c r="N184" s="33"/>
      <c r="O184" s="33"/>
      <c r="P184" s="33"/>
    </row>
    <row r="185" spans="1:16" s="45" customFormat="1" ht="20.100000000000001" customHeight="1" x14ac:dyDescent="0.2">
      <c r="B185" s="44" t="s">
        <v>254</v>
      </c>
      <c r="C185" s="92"/>
      <c r="D185" s="93"/>
      <c r="E185" s="33"/>
    </row>
    <row r="186" spans="1:16" s="45" customFormat="1" ht="20.100000000000001" customHeight="1" x14ac:dyDescent="0.25">
      <c r="B186" s="44" t="s">
        <v>255</v>
      </c>
      <c r="C186" s="92"/>
      <c r="D186" s="93"/>
      <c r="E186" s="33"/>
      <c r="J186" s="46" t="s">
        <v>256</v>
      </c>
      <c r="K186" s="94"/>
      <c r="L186" s="94"/>
    </row>
    <row r="187" spans="1:16" ht="5.25" customHeight="1" x14ac:dyDescent="0.25">
      <c r="E187" s="33"/>
      <c r="H187" s="33"/>
      <c r="I187" s="33"/>
      <c r="J187" s="47"/>
      <c r="K187" s="48"/>
      <c r="L187" s="48"/>
    </row>
    <row r="188" spans="1:16" ht="20.100000000000001" customHeight="1" x14ac:dyDescent="0.2">
      <c r="E188" s="33"/>
      <c r="H188" s="33"/>
      <c r="I188" s="33"/>
      <c r="J188" s="44" t="s">
        <v>257</v>
      </c>
      <c r="K188" s="95"/>
      <c r="L188" s="95"/>
    </row>
    <row r="189" spans="1:16" ht="20.100000000000001" customHeight="1" x14ac:dyDescent="0.2">
      <c r="D189" s="33"/>
      <c r="E189" s="33"/>
      <c r="F189" s="33"/>
      <c r="G189" s="33"/>
      <c r="H189" s="33"/>
      <c r="I189" s="33"/>
      <c r="J189" s="44" t="s">
        <v>258</v>
      </c>
      <c r="K189" s="96"/>
      <c r="L189" s="96"/>
      <c r="M189" s="33"/>
      <c r="N189" s="33"/>
    </row>
    <row r="190" spans="1:16" x14ac:dyDescent="0.2">
      <c r="D190" s="33"/>
      <c r="E190" s="33"/>
      <c r="F190" s="33"/>
      <c r="G190" s="33"/>
      <c r="H190" s="33"/>
      <c r="I190" s="33"/>
      <c r="J190" s="49" t="s">
        <v>259</v>
      </c>
      <c r="K190" s="33"/>
      <c r="L190" s="2"/>
      <c r="M190" s="33"/>
      <c r="N190" s="33"/>
    </row>
    <row r="191" spans="1:16" x14ac:dyDescent="0.2">
      <c r="D191" s="33"/>
      <c r="E191" s="33"/>
      <c r="F191" s="33"/>
      <c r="G191" s="33"/>
      <c r="H191" s="33"/>
      <c r="I191" s="33"/>
      <c r="J191" s="33"/>
      <c r="L191" s="33"/>
      <c r="M191" s="33"/>
      <c r="N191" s="33"/>
    </row>
    <row r="195" spans="7:7" x14ac:dyDescent="0.2">
      <c r="G195" s="50"/>
    </row>
    <row r="196" spans="7:7" x14ac:dyDescent="0.2">
      <c r="G196" s="50"/>
    </row>
    <row r="197" spans="7:7" x14ac:dyDescent="0.2">
      <c r="G197" s="50"/>
    </row>
    <row r="198" spans="7:7" x14ac:dyDescent="0.2">
      <c r="G198" s="50"/>
    </row>
  </sheetData>
  <sheetProtection algorithmName="SHA-512" hashValue="iCo57cv51T51L7tUNumF2TbkvzOHfO1FvklcBTdkuLv59hsEdAb07GEI5Ssy988FLnWybZ4aDaZVl4jqiGPajQ==" saltValue="c4FJXlCya83TQ8p24zqYdQ==" spinCount="100000" sheet="1" formatCells="0" formatColumns="0" formatRows="0" insertColumns="0" insertRows="0" insertHyperlinks="0" deleteColumns="0" deleteRows="0" selectLockedCells="1" sort="0" autoFilter="0" pivotTables="0"/>
  <mergeCells count="10">
    <mergeCell ref="B179:M179"/>
    <mergeCell ref="B180:M180"/>
    <mergeCell ref="C182:D182"/>
    <mergeCell ref="C183:D183"/>
    <mergeCell ref="A1:P1"/>
    <mergeCell ref="C185:D185"/>
    <mergeCell ref="C186:D186"/>
    <mergeCell ref="K186:L186"/>
    <mergeCell ref="K188:L188"/>
    <mergeCell ref="K189:L189"/>
  </mergeCells>
  <conditionalFormatting sqref="K188:L188">
    <cfRule type="containsBlanks" dxfId="101" priority="102">
      <formula>LEN(TRIM(K188))=0</formula>
    </cfRule>
  </conditionalFormatting>
  <conditionalFormatting sqref="K189:L189">
    <cfRule type="containsBlanks" dxfId="100" priority="101">
      <formula>LEN(TRIM(K189))=0</formula>
    </cfRule>
  </conditionalFormatting>
  <conditionalFormatting sqref="G176">
    <cfRule type="containsBlanks" dxfId="99" priority="99">
      <formula>LEN(TRIM(G176))=0</formula>
    </cfRule>
  </conditionalFormatting>
  <conditionalFormatting sqref="L176:M176 L7:M173">
    <cfRule type="containsBlanks" dxfId="98" priority="98">
      <formula>LEN(TRIM(L7))=0</formula>
    </cfRule>
  </conditionalFormatting>
  <conditionalFormatting sqref="G7: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G159 G161 G163 G165 G167 G169 G171 I7:I173 I176">
    <cfRule type="containsBlanks" dxfId="97" priority="97">
      <formula>LEN(TRIM(G7))=0</formula>
    </cfRule>
  </conditionalFormatting>
  <conditionalFormatting sqref="H7:H173 H176">
    <cfRule type="containsBlanks" dxfId="96" priority="95">
      <formula>LEN(TRIM(H7))=0</formula>
    </cfRule>
  </conditionalFormatting>
  <conditionalFormatting sqref="J174 J7:K173 K176">
    <cfRule type="containsBlanks" dxfId="95" priority="96">
      <formula>LEN(TRIM(J7))=0</formula>
    </cfRule>
  </conditionalFormatting>
  <conditionalFormatting sqref="G10">
    <cfRule type="containsBlanks" dxfId="94" priority="94">
      <formula>LEN(TRIM(G10))=0</formula>
    </cfRule>
  </conditionalFormatting>
  <conditionalFormatting sqref="G12">
    <cfRule type="containsBlanks" dxfId="93" priority="93">
      <formula>LEN(TRIM(G12))=0</formula>
    </cfRule>
  </conditionalFormatting>
  <conditionalFormatting sqref="G14">
    <cfRule type="containsBlanks" dxfId="92" priority="92">
      <formula>LEN(TRIM(G14))=0</formula>
    </cfRule>
  </conditionalFormatting>
  <conditionalFormatting sqref="G16">
    <cfRule type="containsBlanks" dxfId="91" priority="91">
      <formula>LEN(TRIM(G16))=0</formula>
    </cfRule>
  </conditionalFormatting>
  <conditionalFormatting sqref="G18">
    <cfRule type="containsBlanks" dxfId="90" priority="90">
      <formula>LEN(TRIM(G18))=0</formula>
    </cfRule>
  </conditionalFormatting>
  <conditionalFormatting sqref="G20">
    <cfRule type="containsBlanks" dxfId="89" priority="89">
      <formula>LEN(TRIM(G20))=0</formula>
    </cfRule>
  </conditionalFormatting>
  <conditionalFormatting sqref="G22">
    <cfRule type="containsBlanks" dxfId="88" priority="88">
      <formula>LEN(TRIM(G22))=0</formula>
    </cfRule>
  </conditionalFormatting>
  <conditionalFormatting sqref="G24">
    <cfRule type="containsBlanks" dxfId="87" priority="87">
      <formula>LEN(TRIM(G24))=0</formula>
    </cfRule>
  </conditionalFormatting>
  <conditionalFormatting sqref="G26">
    <cfRule type="containsBlanks" dxfId="86" priority="86">
      <formula>LEN(TRIM(G26))=0</formula>
    </cfRule>
  </conditionalFormatting>
  <conditionalFormatting sqref="G28">
    <cfRule type="containsBlanks" dxfId="85" priority="85">
      <formula>LEN(TRIM(G28))=0</formula>
    </cfRule>
  </conditionalFormatting>
  <conditionalFormatting sqref="G30">
    <cfRule type="containsBlanks" dxfId="84" priority="84">
      <formula>LEN(TRIM(G30))=0</formula>
    </cfRule>
  </conditionalFormatting>
  <conditionalFormatting sqref="G32">
    <cfRule type="containsBlanks" dxfId="83" priority="83">
      <formula>LEN(TRIM(G32))=0</formula>
    </cfRule>
  </conditionalFormatting>
  <conditionalFormatting sqref="G34">
    <cfRule type="containsBlanks" dxfId="82" priority="82">
      <formula>LEN(TRIM(G34))=0</formula>
    </cfRule>
  </conditionalFormatting>
  <conditionalFormatting sqref="G36">
    <cfRule type="containsBlanks" dxfId="81" priority="81">
      <formula>LEN(TRIM(G36))=0</formula>
    </cfRule>
  </conditionalFormatting>
  <conditionalFormatting sqref="G38">
    <cfRule type="containsBlanks" dxfId="80" priority="80">
      <formula>LEN(TRIM(G38))=0</formula>
    </cfRule>
  </conditionalFormatting>
  <conditionalFormatting sqref="G40">
    <cfRule type="containsBlanks" dxfId="79" priority="79">
      <formula>LEN(TRIM(G40))=0</formula>
    </cfRule>
  </conditionalFormatting>
  <conditionalFormatting sqref="G42">
    <cfRule type="containsBlanks" dxfId="78" priority="78">
      <formula>LEN(TRIM(G42))=0</formula>
    </cfRule>
  </conditionalFormatting>
  <conditionalFormatting sqref="G44">
    <cfRule type="containsBlanks" dxfId="77" priority="77">
      <formula>LEN(TRIM(G44))=0</formula>
    </cfRule>
  </conditionalFormatting>
  <conditionalFormatting sqref="G46">
    <cfRule type="containsBlanks" dxfId="76" priority="76">
      <formula>LEN(TRIM(G46))=0</formula>
    </cfRule>
  </conditionalFormatting>
  <conditionalFormatting sqref="G48">
    <cfRule type="containsBlanks" dxfId="75" priority="75">
      <formula>LEN(TRIM(G48))=0</formula>
    </cfRule>
  </conditionalFormatting>
  <conditionalFormatting sqref="G50">
    <cfRule type="containsBlanks" dxfId="74" priority="74">
      <formula>LEN(TRIM(G50))=0</formula>
    </cfRule>
  </conditionalFormatting>
  <conditionalFormatting sqref="G52">
    <cfRule type="containsBlanks" dxfId="73" priority="73">
      <formula>LEN(TRIM(G52))=0</formula>
    </cfRule>
  </conditionalFormatting>
  <conditionalFormatting sqref="G54">
    <cfRule type="containsBlanks" dxfId="72" priority="72">
      <formula>LEN(TRIM(G54))=0</formula>
    </cfRule>
  </conditionalFormatting>
  <conditionalFormatting sqref="G56">
    <cfRule type="containsBlanks" dxfId="71" priority="71">
      <formula>LEN(TRIM(G56))=0</formula>
    </cfRule>
  </conditionalFormatting>
  <conditionalFormatting sqref="G58">
    <cfRule type="containsBlanks" dxfId="70" priority="70">
      <formula>LEN(TRIM(G58))=0</formula>
    </cfRule>
  </conditionalFormatting>
  <conditionalFormatting sqref="G60">
    <cfRule type="containsBlanks" dxfId="69" priority="69">
      <formula>LEN(TRIM(G60))=0</formula>
    </cfRule>
  </conditionalFormatting>
  <conditionalFormatting sqref="G62">
    <cfRule type="containsBlanks" dxfId="68" priority="68">
      <formula>LEN(TRIM(G62))=0</formula>
    </cfRule>
  </conditionalFormatting>
  <conditionalFormatting sqref="G64">
    <cfRule type="containsBlanks" dxfId="67" priority="67">
      <formula>LEN(TRIM(G64))=0</formula>
    </cfRule>
  </conditionalFormatting>
  <conditionalFormatting sqref="G66">
    <cfRule type="containsBlanks" dxfId="66" priority="66">
      <formula>LEN(TRIM(G66))=0</formula>
    </cfRule>
  </conditionalFormatting>
  <conditionalFormatting sqref="G68">
    <cfRule type="containsBlanks" dxfId="65" priority="65">
      <formula>LEN(TRIM(G68))=0</formula>
    </cfRule>
  </conditionalFormatting>
  <conditionalFormatting sqref="G70">
    <cfRule type="containsBlanks" dxfId="64" priority="64">
      <formula>LEN(TRIM(G70))=0</formula>
    </cfRule>
  </conditionalFormatting>
  <conditionalFormatting sqref="G72">
    <cfRule type="containsBlanks" dxfId="63" priority="63">
      <formula>LEN(TRIM(G72))=0</formula>
    </cfRule>
  </conditionalFormatting>
  <conditionalFormatting sqref="G74">
    <cfRule type="containsBlanks" dxfId="62" priority="62">
      <formula>LEN(TRIM(G74))=0</formula>
    </cfRule>
  </conditionalFormatting>
  <conditionalFormatting sqref="G76">
    <cfRule type="containsBlanks" dxfId="61" priority="61">
      <formula>LEN(TRIM(G76))=0</formula>
    </cfRule>
  </conditionalFormatting>
  <conditionalFormatting sqref="G78">
    <cfRule type="containsBlanks" dxfId="60" priority="60">
      <formula>LEN(TRIM(G78))=0</formula>
    </cfRule>
  </conditionalFormatting>
  <conditionalFormatting sqref="G80">
    <cfRule type="containsBlanks" dxfId="59" priority="59">
      <formula>LEN(TRIM(G80))=0</formula>
    </cfRule>
  </conditionalFormatting>
  <conditionalFormatting sqref="G82">
    <cfRule type="containsBlanks" dxfId="58" priority="58">
      <formula>LEN(TRIM(G82))=0</formula>
    </cfRule>
  </conditionalFormatting>
  <conditionalFormatting sqref="G84">
    <cfRule type="containsBlanks" dxfId="57" priority="57">
      <formula>LEN(TRIM(G84))=0</formula>
    </cfRule>
  </conditionalFormatting>
  <conditionalFormatting sqref="G86">
    <cfRule type="containsBlanks" dxfId="56" priority="56">
      <formula>LEN(TRIM(G86))=0</formula>
    </cfRule>
  </conditionalFormatting>
  <conditionalFormatting sqref="G88">
    <cfRule type="containsBlanks" dxfId="55" priority="55">
      <formula>LEN(TRIM(G88))=0</formula>
    </cfRule>
  </conditionalFormatting>
  <conditionalFormatting sqref="G90">
    <cfRule type="containsBlanks" dxfId="54" priority="54">
      <formula>LEN(TRIM(G90))=0</formula>
    </cfRule>
  </conditionalFormatting>
  <conditionalFormatting sqref="G92">
    <cfRule type="containsBlanks" dxfId="53" priority="53">
      <formula>LEN(TRIM(G92))=0</formula>
    </cfRule>
  </conditionalFormatting>
  <conditionalFormatting sqref="G94">
    <cfRule type="containsBlanks" dxfId="52" priority="52">
      <formula>LEN(TRIM(G94))=0</formula>
    </cfRule>
  </conditionalFormatting>
  <conditionalFormatting sqref="G96">
    <cfRule type="containsBlanks" dxfId="51" priority="51">
      <formula>LEN(TRIM(G96))=0</formula>
    </cfRule>
  </conditionalFormatting>
  <conditionalFormatting sqref="G98">
    <cfRule type="containsBlanks" dxfId="50" priority="50">
      <formula>LEN(TRIM(G98))=0</formula>
    </cfRule>
  </conditionalFormatting>
  <conditionalFormatting sqref="G100">
    <cfRule type="containsBlanks" dxfId="49" priority="49">
      <formula>LEN(TRIM(G100))=0</formula>
    </cfRule>
  </conditionalFormatting>
  <conditionalFormatting sqref="G102">
    <cfRule type="containsBlanks" dxfId="48" priority="48">
      <formula>LEN(TRIM(G102))=0</formula>
    </cfRule>
  </conditionalFormatting>
  <conditionalFormatting sqref="G104">
    <cfRule type="containsBlanks" dxfId="47" priority="47">
      <formula>LEN(TRIM(G104))=0</formula>
    </cfRule>
  </conditionalFormatting>
  <conditionalFormatting sqref="G106">
    <cfRule type="containsBlanks" dxfId="46" priority="46">
      <formula>LEN(TRIM(G106))=0</formula>
    </cfRule>
  </conditionalFormatting>
  <conditionalFormatting sqref="G108">
    <cfRule type="containsBlanks" dxfId="45" priority="45">
      <formula>LEN(TRIM(G108))=0</formula>
    </cfRule>
  </conditionalFormatting>
  <conditionalFormatting sqref="G110">
    <cfRule type="containsBlanks" dxfId="44" priority="44">
      <formula>LEN(TRIM(G110))=0</formula>
    </cfRule>
  </conditionalFormatting>
  <conditionalFormatting sqref="G112">
    <cfRule type="containsBlanks" dxfId="43" priority="43">
      <formula>LEN(TRIM(G112))=0</formula>
    </cfRule>
  </conditionalFormatting>
  <conditionalFormatting sqref="G114">
    <cfRule type="containsBlanks" dxfId="42" priority="42">
      <formula>LEN(TRIM(G114))=0</formula>
    </cfRule>
  </conditionalFormatting>
  <conditionalFormatting sqref="G116">
    <cfRule type="containsBlanks" dxfId="41" priority="41">
      <formula>LEN(TRIM(G116))=0</formula>
    </cfRule>
  </conditionalFormatting>
  <conditionalFormatting sqref="G118">
    <cfRule type="containsBlanks" dxfId="40" priority="40">
      <formula>LEN(TRIM(G118))=0</formula>
    </cfRule>
  </conditionalFormatting>
  <conditionalFormatting sqref="G120">
    <cfRule type="containsBlanks" dxfId="39" priority="39">
      <formula>LEN(TRIM(G120))=0</formula>
    </cfRule>
  </conditionalFormatting>
  <conditionalFormatting sqref="G122">
    <cfRule type="containsBlanks" dxfId="38" priority="38">
      <formula>LEN(TRIM(G122))=0</formula>
    </cfRule>
  </conditionalFormatting>
  <conditionalFormatting sqref="G124">
    <cfRule type="containsBlanks" dxfId="37" priority="37">
      <formula>LEN(TRIM(G124))=0</formula>
    </cfRule>
  </conditionalFormatting>
  <conditionalFormatting sqref="G126">
    <cfRule type="containsBlanks" dxfId="36" priority="36">
      <formula>LEN(TRIM(G126))=0</formula>
    </cfRule>
  </conditionalFormatting>
  <conditionalFormatting sqref="G128">
    <cfRule type="containsBlanks" dxfId="35" priority="35">
      <formula>LEN(TRIM(G128))=0</formula>
    </cfRule>
  </conditionalFormatting>
  <conditionalFormatting sqref="G130">
    <cfRule type="containsBlanks" dxfId="34" priority="34">
      <formula>LEN(TRIM(G130))=0</formula>
    </cfRule>
  </conditionalFormatting>
  <conditionalFormatting sqref="G132">
    <cfRule type="containsBlanks" dxfId="33" priority="33">
      <formula>LEN(TRIM(G132))=0</formula>
    </cfRule>
  </conditionalFormatting>
  <conditionalFormatting sqref="G134">
    <cfRule type="containsBlanks" dxfId="32" priority="32">
      <formula>LEN(TRIM(G134))=0</formula>
    </cfRule>
  </conditionalFormatting>
  <conditionalFormatting sqref="G136">
    <cfRule type="containsBlanks" dxfId="31" priority="31">
      <formula>LEN(TRIM(G136))=0</formula>
    </cfRule>
  </conditionalFormatting>
  <conditionalFormatting sqref="G138">
    <cfRule type="containsBlanks" dxfId="30" priority="30">
      <formula>LEN(TRIM(G138))=0</formula>
    </cfRule>
  </conditionalFormatting>
  <conditionalFormatting sqref="G140">
    <cfRule type="containsBlanks" dxfId="29" priority="29">
      <formula>LEN(TRIM(G140))=0</formula>
    </cfRule>
  </conditionalFormatting>
  <conditionalFormatting sqref="G142">
    <cfRule type="containsBlanks" dxfId="28" priority="28">
      <formula>LEN(TRIM(G142))=0</formula>
    </cfRule>
  </conditionalFormatting>
  <conditionalFormatting sqref="G144">
    <cfRule type="containsBlanks" dxfId="27" priority="27">
      <formula>LEN(TRIM(G144))=0</formula>
    </cfRule>
  </conditionalFormatting>
  <conditionalFormatting sqref="G146">
    <cfRule type="containsBlanks" dxfId="26" priority="26">
      <formula>LEN(TRIM(G146))=0</formula>
    </cfRule>
  </conditionalFormatting>
  <conditionalFormatting sqref="G148">
    <cfRule type="containsBlanks" dxfId="25" priority="25">
      <formula>LEN(TRIM(G148))=0</formula>
    </cfRule>
  </conditionalFormatting>
  <conditionalFormatting sqref="G150">
    <cfRule type="containsBlanks" dxfId="24" priority="24">
      <formula>LEN(TRIM(G150))=0</formula>
    </cfRule>
  </conditionalFormatting>
  <conditionalFormatting sqref="G152">
    <cfRule type="containsBlanks" dxfId="23" priority="23">
      <formula>LEN(TRIM(G152))=0</formula>
    </cfRule>
  </conditionalFormatting>
  <conditionalFormatting sqref="G154">
    <cfRule type="containsBlanks" dxfId="22" priority="22">
      <formula>LEN(TRIM(G154))=0</formula>
    </cfRule>
  </conditionalFormatting>
  <conditionalFormatting sqref="G156">
    <cfRule type="containsBlanks" dxfId="21" priority="21">
      <formula>LEN(TRIM(G156))=0</formula>
    </cfRule>
  </conditionalFormatting>
  <conditionalFormatting sqref="G158">
    <cfRule type="containsBlanks" dxfId="20" priority="20">
      <formula>LEN(TRIM(G158))=0</formula>
    </cfRule>
  </conditionalFormatting>
  <conditionalFormatting sqref="G160">
    <cfRule type="containsBlanks" dxfId="19" priority="19">
      <formula>LEN(TRIM(G160))=0</formula>
    </cfRule>
  </conditionalFormatting>
  <conditionalFormatting sqref="G162">
    <cfRule type="containsBlanks" dxfId="18" priority="18">
      <formula>LEN(TRIM(G162))=0</formula>
    </cfRule>
  </conditionalFormatting>
  <conditionalFormatting sqref="G164">
    <cfRule type="containsBlanks" dxfId="17" priority="17">
      <formula>LEN(TRIM(G164))=0</formula>
    </cfRule>
  </conditionalFormatting>
  <conditionalFormatting sqref="G166">
    <cfRule type="containsBlanks" dxfId="16" priority="16">
      <formula>LEN(TRIM(G166))=0</formula>
    </cfRule>
  </conditionalFormatting>
  <conditionalFormatting sqref="G168">
    <cfRule type="containsBlanks" dxfId="15" priority="15">
      <formula>LEN(TRIM(G168))=0</formula>
    </cfRule>
  </conditionalFormatting>
  <conditionalFormatting sqref="G170">
    <cfRule type="containsBlanks" dxfId="14" priority="14">
      <formula>LEN(TRIM(G170))=0</formula>
    </cfRule>
  </conditionalFormatting>
  <conditionalFormatting sqref="G172:G173">
    <cfRule type="containsBlanks" dxfId="13" priority="13">
      <formula>LEN(TRIM(G172))=0</formula>
    </cfRule>
  </conditionalFormatting>
  <conditionalFormatting sqref="G174">
    <cfRule type="containsBlanks" dxfId="12" priority="12">
      <formula>LEN(TRIM(G174))=0</formula>
    </cfRule>
  </conditionalFormatting>
  <conditionalFormatting sqref="L174:M174">
    <cfRule type="containsBlanks" dxfId="11" priority="11">
      <formula>LEN(TRIM(L174))=0</formula>
    </cfRule>
  </conditionalFormatting>
  <conditionalFormatting sqref="I174">
    <cfRule type="containsBlanks" dxfId="10" priority="10">
      <formula>LEN(TRIM(I174))=0</formula>
    </cfRule>
  </conditionalFormatting>
  <conditionalFormatting sqref="H174">
    <cfRule type="containsBlanks" dxfId="9" priority="8">
      <formula>LEN(TRIM(H174))=0</formula>
    </cfRule>
  </conditionalFormatting>
  <conditionalFormatting sqref="K174">
    <cfRule type="containsBlanks" dxfId="8" priority="9">
      <formula>LEN(TRIM(K174))=0</formula>
    </cfRule>
  </conditionalFormatting>
  <conditionalFormatting sqref="J175:J176">
    <cfRule type="containsBlanks" dxfId="7" priority="7">
      <formula>LEN(TRIM(J175))=0</formula>
    </cfRule>
  </conditionalFormatting>
  <conditionalFormatting sqref="G175">
    <cfRule type="containsBlanks" dxfId="6" priority="6">
      <formula>LEN(TRIM(G175))=0</formula>
    </cfRule>
  </conditionalFormatting>
  <conditionalFormatting sqref="L175:M175">
    <cfRule type="containsBlanks" dxfId="5" priority="5">
      <formula>LEN(TRIM(L175))=0</formula>
    </cfRule>
  </conditionalFormatting>
  <conditionalFormatting sqref="I175">
    <cfRule type="containsBlanks" dxfId="4" priority="4">
      <formula>LEN(TRIM(I175))=0</formula>
    </cfRule>
  </conditionalFormatting>
  <conditionalFormatting sqref="H175">
    <cfRule type="containsBlanks" dxfId="3" priority="2">
      <formula>LEN(TRIM(H175))=0</formula>
    </cfRule>
  </conditionalFormatting>
  <conditionalFormatting sqref="K175">
    <cfRule type="containsBlanks" dxfId="2" priority="3">
      <formula>LEN(TRIM(K175))=0</formula>
    </cfRule>
  </conditionalFormatting>
  <pageMargins left="0.70866141732283472" right="0.70866141732283472" top="0.74803149606299213" bottom="0.74803149606299213" header="0.31496062992125984" footer="0.31496062992125984"/>
  <pageSetup paperSize="9" scale="55" fitToHeight="0" orientation="landscape" r:id="rId1"/>
  <headerFooter>
    <oddHeader>&amp;CCENOVÁ PONUKA
pre účel
prípravnej trhovej konzultácie a predbežného zapojenia záujemcov alebo uchádzačov (ďalej aj "PTK")</oddHeader>
  </headerFooter>
  <colBreaks count="1" manualBreakCount="1">
    <brk id="13" max="1048575" man="1"/>
  </colBreaks>
  <extLst>
    <ext xmlns:x14="http://schemas.microsoft.com/office/spreadsheetml/2009/9/main" uri="{78C0D931-6437-407d-A8EE-F0AAD7539E65}">
      <x14:conditionalFormattings>
        <x14:conditionalFormatting xmlns:xm="http://schemas.microsoft.com/office/excel/2006/main">
          <x14:cfRule type="containsBlanks" priority="100" id="{309C72A3-DA32-4E26-8388-8BF2AFEFA29B}">
            <xm:f>LEN(TRIM('\\s04\VO_DOC\01. Súťaže\2023\02. Oddelenie VO\01. Prebiehajúce zákazky\06. Robo\02-056-2023 Kancelárske potreby\03. Príprava\06. PTK\01. Odoslanie PTK\[PTK - Ponuka a Príloha č. 1 - Kalkulácia ceny.xlsx]Ponuka'!#REF!))=0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C182:D183 C186:D186</xm:sqref>
        </x14:conditionalFormatting>
        <x14:conditionalFormatting xmlns:xm="http://schemas.microsoft.com/office/excel/2006/main">
          <x14:cfRule type="containsBlanks" priority="103" id="{A09307E4-08BA-4509-A8B0-577A4D22DC34}">
            <xm:f>LEN(TRIM('\\s04\VO_DOC\01. Súťaže\2023\02. Oddelenie VO\01. Prebiehajúce zákazky\06. Robo\02-056-2023 Kancelárske potreby\03. Príprava\06. PTK\01. Odoslanie PTK\[PTK - Ponuka a Príloha č. 1 - Kalkulácia ceny.xlsx]Ponuka'!#REF!))=0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C185:D185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Kalkulácia ceny</vt:lpstr>
      <vt:lpstr>'Kalkulácia ceny'!Oblasť_tlače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Róbert Lucký</dc:creator>
  <cp:lastModifiedBy>Ing. Róbert Lucký</cp:lastModifiedBy>
  <cp:lastPrinted>2025-06-10T13:05:55Z</cp:lastPrinted>
  <dcterms:created xsi:type="dcterms:W3CDTF">2023-03-30T12:12:35Z</dcterms:created>
  <dcterms:modified xsi:type="dcterms:W3CDTF">2025-06-17T06:00:37Z</dcterms:modified>
</cp:coreProperties>
</file>