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DSSS Hrabiny\Potravinové výrobky\komplet\"/>
    </mc:Choice>
  </mc:AlternateContent>
  <bookViews>
    <workbookView xWindow="0" yWindow="0" windowWidth="19200" windowHeight="10860"/>
  </bookViews>
  <sheets>
    <sheet name="Príl.č.1 Špecifikácia CaP" sheetId="1" r:id="rId1"/>
  </sheets>
  <definedNames>
    <definedName name="_xlnm.Print_Area" localSheetId="0">'Príl.č.1 Špecifikácia CaP'!$A$1:$M$84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2" i="1" l="1"/>
  <c r="A53" i="1"/>
  <c r="L37" i="1"/>
  <c r="M37" i="1" s="1"/>
  <c r="L38" i="1"/>
  <c r="M38" i="1" s="1"/>
  <c r="L39" i="1"/>
  <c r="M39" i="1" s="1"/>
  <c r="L40" i="1"/>
  <c r="M40" i="1" s="1"/>
  <c r="L41" i="1"/>
  <c r="M41" i="1" s="1"/>
  <c r="L42" i="1"/>
  <c r="L43" i="1"/>
  <c r="M43" i="1" s="1"/>
  <c r="L44" i="1"/>
  <c r="L45" i="1"/>
  <c r="L46" i="1"/>
  <c r="M46" i="1" s="1"/>
  <c r="L47" i="1"/>
  <c r="L48" i="1"/>
  <c r="M48" i="1" s="1"/>
  <c r="L49" i="1"/>
  <c r="M49" i="1" s="1"/>
  <c r="L50" i="1"/>
  <c r="M50" i="1" s="1"/>
  <c r="L51" i="1"/>
  <c r="M51" i="1" s="1"/>
  <c r="L52" i="1"/>
  <c r="M52" i="1" s="1"/>
  <c r="L53" i="1"/>
  <c r="M53" i="1" s="1"/>
  <c r="L54" i="1"/>
  <c r="M54" i="1" s="1"/>
  <c r="L55" i="1"/>
  <c r="M55" i="1" s="1"/>
  <c r="L56" i="1"/>
  <c r="M56" i="1" s="1"/>
  <c r="L57" i="1"/>
  <c r="M57" i="1" s="1"/>
  <c r="L58" i="1"/>
  <c r="M58" i="1" s="1"/>
  <c r="L59" i="1"/>
  <c r="M59" i="1" s="1"/>
  <c r="L60" i="1"/>
  <c r="L61" i="1"/>
  <c r="H37" i="1"/>
  <c r="H38" i="1"/>
  <c r="H39" i="1"/>
  <c r="H40" i="1"/>
  <c r="H41" i="1"/>
  <c r="H42" i="1"/>
  <c r="H43" i="1"/>
  <c r="H44" i="1"/>
  <c r="H45" i="1"/>
  <c r="H46" i="1"/>
  <c r="H47" i="1"/>
  <c r="H48" i="1"/>
  <c r="H49" i="1"/>
  <c r="H50" i="1"/>
  <c r="H51" i="1"/>
  <c r="H52" i="1"/>
  <c r="H53" i="1"/>
  <c r="H54" i="1"/>
  <c r="H55" i="1"/>
  <c r="H56" i="1"/>
  <c r="H57" i="1"/>
  <c r="H58" i="1"/>
  <c r="H59" i="1"/>
  <c r="H60" i="1"/>
  <c r="H61" i="1"/>
  <c r="J61" i="1" l="1"/>
  <c r="J55" i="1"/>
  <c r="J53" i="1"/>
  <c r="J41" i="1"/>
  <c r="J37" i="1"/>
  <c r="J56" i="1"/>
  <c r="J54" i="1"/>
  <c r="J52" i="1"/>
  <c r="J51" i="1"/>
  <c r="J50" i="1"/>
  <c r="J48" i="1"/>
  <c r="J60" i="1"/>
  <c r="J47" i="1"/>
  <c r="J45" i="1"/>
  <c r="J43" i="1"/>
  <c r="J39" i="1"/>
  <c r="J46" i="1"/>
  <c r="J42" i="1"/>
  <c r="J40" i="1"/>
  <c r="J38" i="1"/>
  <c r="M60" i="1"/>
  <c r="M47" i="1"/>
  <c r="M45" i="1"/>
  <c r="J44" i="1"/>
  <c r="M44" i="1"/>
  <c r="M42" i="1"/>
  <c r="M61" i="1"/>
  <c r="L36" i="1"/>
  <c r="M36" i="1" s="1"/>
  <c r="H36" i="1"/>
  <c r="L35" i="1"/>
  <c r="M35" i="1" s="1"/>
  <c r="H35" i="1"/>
  <c r="L34" i="1"/>
  <c r="M34" i="1" s="1"/>
  <c r="H34" i="1"/>
  <c r="L33" i="1"/>
  <c r="M33" i="1" s="1"/>
  <c r="H33" i="1"/>
  <c r="L32" i="1"/>
  <c r="M32" i="1" s="1"/>
  <c r="H32" i="1"/>
  <c r="L31" i="1"/>
  <c r="M31" i="1" s="1"/>
  <c r="H31" i="1"/>
  <c r="L30" i="1"/>
  <c r="M30" i="1" s="1"/>
  <c r="H30" i="1"/>
  <c r="L29" i="1"/>
  <c r="M29" i="1" s="1"/>
  <c r="H29" i="1"/>
  <c r="L28" i="1"/>
  <c r="M28" i="1" s="1"/>
  <c r="H28" i="1"/>
  <c r="L27" i="1"/>
  <c r="M27" i="1" s="1"/>
  <c r="H27" i="1"/>
  <c r="L26" i="1"/>
  <c r="M26" i="1" s="1"/>
  <c r="H26" i="1"/>
  <c r="L25" i="1"/>
  <c r="M25" i="1" s="1"/>
  <c r="H25" i="1"/>
  <c r="A25" i="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L24" i="1"/>
  <c r="L62" i="1" s="1"/>
  <c r="H24" i="1"/>
  <c r="J24" i="1" l="1"/>
  <c r="M24" i="1"/>
  <c r="M62" i="1" s="1"/>
  <c r="A54" i="1"/>
  <c r="A55" i="1" s="1"/>
  <c r="A56" i="1" s="1"/>
  <c r="A57" i="1" s="1"/>
  <c r="A58" i="1" s="1"/>
  <c r="A59" i="1" s="1"/>
  <c r="A60" i="1" s="1"/>
  <c r="A61" i="1" s="1"/>
  <c r="J49" i="1"/>
  <c r="J58" i="1"/>
  <c r="J57" i="1"/>
  <c r="J59" i="1"/>
  <c r="J26" i="1"/>
  <c r="J28" i="1"/>
  <c r="J30" i="1"/>
  <c r="J32" i="1"/>
  <c r="J34" i="1"/>
  <c r="J36" i="1"/>
  <c r="J25" i="1"/>
  <c r="J27" i="1"/>
  <c r="J29" i="1"/>
  <c r="J31" i="1"/>
  <c r="J33" i="1"/>
  <c r="J35" i="1"/>
</calcChain>
</file>

<file path=xl/sharedStrings.xml><?xml version="1.0" encoding="utf-8"?>
<sst xmlns="http://schemas.openxmlformats.org/spreadsheetml/2006/main" count="305" uniqueCount="82">
  <si>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</si>
  <si>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</si>
  <si>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</si>
  <si>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</si>
  <si>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</si>
  <si>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</si>
  <si>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</si>
  <si>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</si>
  <si>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</si>
  <si>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</si>
  <si>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</si>
  <si>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</si>
  <si>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</si>
  <si>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</si>
  <si>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</si>
  <si>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</si>
  <si>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</si>
  <si>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</si>
  <si>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</si>
  <si>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</si>
  <si>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</si>
  <si>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</si>
  <si>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</si>
  <si>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</si>
  <si>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</si>
  <si>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</si>
  <si>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</si>
  <si>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</si>
  <si>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</si>
  <si>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</si>
  <si>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</si>
  <si>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</si>
  <si>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Konkrétny (obchodný) názov uchádzačom ponúkaného výrobku</t>
  </si>
  <si>
    <t>jednotková cena za položku v EUR s  DPH</t>
  </si>
  <si>
    <r>
      <rPr>
        <b/>
        <sz val="11"/>
        <rFont val="Calibri"/>
        <family val="2"/>
        <charset val="238"/>
        <scheme val="minor"/>
      </rPr>
      <t>celková cena za predmet zákazky v EUR</t>
    </r>
    <r>
      <rPr>
        <sz val="11"/>
        <rFont val="Calibri"/>
        <family val="2"/>
        <charset val="238"/>
        <scheme val="minor"/>
      </rPr>
      <t xml:space="preserve"> bez DPH a </t>
    </r>
    <r>
      <rPr>
        <b/>
        <sz val="11"/>
        <rFont val="Calibri"/>
        <family val="2"/>
        <charset val="238"/>
        <scheme val="minor"/>
      </rPr>
      <t>s DPH  (návrh na plnenie kritéria)</t>
    </r>
  </si>
  <si>
    <t>DPH</t>
  </si>
  <si>
    <t>Domov sociálnych služieb Hrabiny</t>
  </si>
  <si>
    <t>Rekreačná 6393/60,</t>
  </si>
  <si>
    <t>968 01 Nová Baňa</t>
  </si>
  <si>
    <t>Dodávka potravinových výrobkov pre DSS Hrabiny Nová Baňa</t>
  </si>
  <si>
    <t>Paradajkový pretlak max 700 gr.</t>
  </si>
  <si>
    <t>kg</t>
  </si>
  <si>
    <t>lt.</t>
  </si>
  <si>
    <t xml:space="preserve"> kg </t>
  </si>
  <si>
    <t>l</t>
  </si>
  <si>
    <t>Olej slnečnicový rastlinný jedlý jednodruhový obsah min. 1 l..</t>
  </si>
  <si>
    <t>Olej slnečnicový rastlinný jedlý jednodruhový obsah min.5 lt</t>
  </si>
  <si>
    <t>Olej slnečnicový rastlinný jedlý jednodruhový obsah min. 10 lt.</t>
  </si>
  <si>
    <t>Múka hladká špecial – pšenica potravinárska, výrobok obsahuje lepok balenie min.1 kg I.akosť</t>
  </si>
  <si>
    <t>Múka polohrubá  výberová- pšenica potravinárska, výrobok obsahuje lepok I.akosť balenie min. 1 kg</t>
  </si>
  <si>
    <t>Cukor kryštalový min. 1 kg</t>
  </si>
  <si>
    <t>Ryža guľatá lupaná I.akosť  balenie min. 1 kg</t>
  </si>
  <si>
    <t>Ryža guľatá  lúpaná  I.akosť balenie min. 5 kg</t>
  </si>
  <si>
    <t>Ryža parboiled bez prírodného glutamanu sodného balenie min. 1 kg</t>
  </si>
  <si>
    <t>Ryža parboiled bez prírodného glutamanu sodného balenie min. 5 kg</t>
  </si>
  <si>
    <t xml:space="preserve">Cestoviny  min. 100% semolína I. trieda cestoviny sušené  min. 5 kg prílohové  </t>
  </si>
  <si>
    <t>Cestoviny bezvaječné I. trieda min. 400 gr. príloha</t>
  </si>
  <si>
    <t>Cestoviny špagety min. 100% semolín I.trieda cestoviny sušené balenie min. 5 kg</t>
  </si>
  <si>
    <t>Džús ovocný  min. 1 lt. Min. 100% šťava</t>
  </si>
  <si>
    <t>Džús ovocný min. 200 ml. so slámkou mix</t>
  </si>
  <si>
    <t>Džús ovocný min. 250 ml.so slámkou pomaranč</t>
  </si>
  <si>
    <t>Lečo sterilizované max 700 gr, spracovaná zelenina viacdruhová</t>
  </si>
  <si>
    <t>Kompót ananás kocky max. 3 100 gr.  v sladkom náleve plech</t>
  </si>
  <si>
    <t>Kompót tekvica v sladkom náleve s ananásom max.3 400 kg</t>
  </si>
  <si>
    <t>Kompót hrozno v sladkom náleve max. 2 650 kg</t>
  </si>
  <si>
    <t>Cestovina min. 400gr vaječné závarka/niťovky,abc/ I.trieda</t>
  </si>
  <si>
    <t>Paštéta  hmotnosť min. 23 gr. EO</t>
  </si>
  <si>
    <t>Paštéta hmotnosť  min. 75 gr. EO</t>
  </si>
  <si>
    <t>Paštéta  hmotnosť min. 100 gr. EO</t>
  </si>
  <si>
    <t>Sardinky v oleji  hmotnosť min. 115 gr. EO</t>
  </si>
  <si>
    <t>Paradajkový pretlak dvojnásobne zahustený min. 800 gr.</t>
  </si>
  <si>
    <t>Uhorky  nakladané v octe veľkosť max. 7-9 cm. min. 3 500 gr,a 670 gr. max. 3-5 cm</t>
  </si>
  <si>
    <t>Čalamáda nakladaná v octe zloženie/ b.kapusta, mrkva, cibuľa paprika, hmotnosť min. 3 500 gr.</t>
  </si>
  <si>
    <t>Šampióny  rezy v ster..v octe min. 2650g</t>
  </si>
  <si>
    <t>Šampiony ster. rezy v octe max. 400gr</t>
  </si>
  <si>
    <t>Kompót marhuľa lúpané polené v sladkom náleve min. 3 500 gr sklo</t>
  </si>
  <si>
    <t>Kompót marhuľa lúpané polené v sladkom náleve min. 2 650 gr plech</t>
  </si>
  <si>
    <t>Kompót marhuľa lúpané polené v sladkom náleve  min. 840 gr. plech</t>
  </si>
  <si>
    <t>Kompót jahoda lúpané polené v sladkom náleve min.  2 650 gr. plech</t>
  </si>
  <si>
    <t>Kompót jahoda lúpané polené v sladkom náleve min. 850 gr. plech</t>
  </si>
  <si>
    <t>Kompót broskyňa lúpané polené v sladkom náleve min. 2 650 gr. plech</t>
  </si>
  <si>
    <t>Kompót ringloty polené lúpané v skle v sladkom náleve min. 3600 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</si>
</sst>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xf numFmtId="0" fontId="20" fillId="0" borderId="0"/>
  </cellStyleXfs>
  <cellXfs count="89">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0" fillId="0" borderId="0" xfId="0" applyAlignment="1"/>
    <xf numFmtId="0" fontId="13"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9" fillId="0" borderId="0" xfId="0" applyFont="1" applyFill="1" applyAlignment="1">
      <alignment wrapText="1"/>
    </xf>
    <xf numFmtId="0" fontId="0" fillId="0" borderId="0" xfId="0" applyAlignment="1">
      <alignment horizontal="left"/>
    </xf>
    <xf numFmtId="0" fontId="0" fillId="0" borderId="0" xfId="0" applyFill="1" applyAlignment="1"/>
    <xf numFmtId="0" fontId="0" fillId="0" borderId="0" xfId="0" applyBorder="1" applyAlignment="1">
      <alignment horizontal="left" vertical="top" wrapText="1"/>
    </xf>
    <xf numFmtId="0" fontId="0" fillId="0" borderId="1" xfId="0" applyBorder="1" applyAlignment="1">
      <alignment horizontal="center" vertical="center"/>
    </xf>
    <xf numFmtId="0" fontId="0" fillId="0" borderId="0" xfId="0" applyBorder="1" applyAlignment="1"/>
    <xf numFmtId="2" fontId="15" fillId="0" borderId="1" xfId="0" applyNumberFormat="1" applyFont="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5" fillId="0" borderId="7" xfId="0" applyFont="1" applyBorder="1" applyAlignment="1">
      <alignment horizontal="center" vertical="center" wrapText="1"/>
    </xf>
    <xf numFmtId="0" fontId="14" fillId="0" borderId="8" xfId="0" applyFont="1" applyFill="1" applyBorder="1" applyAlignment="1">
      <alignment horizontal="center" vertical="center" wrapText="1"/>
    </xf>
    <xf numFmtId="3"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Fill="1" applyBorder="1" applyAlignment="1">
      <alignment horizontal="center" vertical="center" wrapText="1"/>
    </xf>
    <xf numFmtId="0" fontId="19" fillId="0" borderId="1" xfId="0" applyFont="1" applyBorder="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0" fillId="0" borderId="0" xfId="0" applyAlignment="1">
      <alignment horizontal="left"/>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Border="1" applyAlignment="1">
      <alignment horizontal="left" vertical="top" wrapText="1"/>
    </xf>
    <xf numFmtId="0" fontId="0" fillId="0" borderId="0" xfId="0" applyFont="1" applyFill="1" applyAlignment="1"/>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4" xfId="0" applyFont="1" applyFill="1" applyBorder="1" applyAlignment="1">
      <alignment horizontal="right" vertical="top" wrapText="1"/>
    </xf>
    <xf numFmtId="0" fontId="2" fillId="0" borderId="5" xfId="0" applyFont="1" applyFill="1" applyBorder="1" applyAlignment="1">
      <alignment horizontal="right" vertical="top"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3" xfId="0" applyFont="1" applyFill="1" applyBorder="1" applyAlignment="1">
      <alignment horizontal="center" vertical="center" wrapText="1"/>
    </xf>
    <xf numFmtId="0" fontId="12" fillId="0" borderId="0" xfId="0" applyFont="1" applyBorder="1" applyAlignment="1">
      <alignment horizontal="right" vertical="top" wrapText="1"/>
    </xf>
    <xf numFmtId="0" fontId="0" fillId="0" borderId="0" xfId="0" applyAlignment="1"/>
    <xf numFmtId="0" fontId="0" fillId="0" borderId="0" xfId="0" applyAlignment="1">
      <alignment wrapText="1"/>
    </xf>
    <xf numFmtId="0" fontId="0" fillId="0" borderId="0" xfId="0" applyBorder="1" applyAlignment="1">
      <alignment wrapText="1"/>
    </xf>
    <xf numFmtId="0" fontId="0" fillId="0" borderId="1" xfId="0" applyBorder="1" applyAlignment="1">
      <alignment horizontal="center" vertical="center" wrapText="1"/>
    </xf>
    <xf numFmtId="0" fontId="0" fillId="0" borderId="0" xfId="0" applyAlignment="1">
      <alignment horizontal="right" wrapText="1"/>
    </xf>
    <xf numFmtId="0" fontId="9" fillId="0"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Border="1" applyAlignment="1">
      <alignment horizontal="left" vertical="top"/>
    </xf>
    <xf numFmtId="0" fontId="0" fillId="0" borderId="0" xfId="0" applyBorder="1" applyAlignment="1">
      <alignment horizontal="left"/>
    </xf>
    <xf numFmtId="0" fontId="0" fillId="0" borderId="0" xfId="0" applyBorder="1" applyAlignment="1">
      <alignment horizontal="left"/>
    </xf>
    <xf numFmtId="0" fontId="0" fillId="0" borderId="0" xfId="0" applyBorder="1" applyAlignment="1"/>
    <xf numFmtId="0" fontId="0" fillId="0" borderId="9" xfId="0" applyBorder="1" applyAlignment="1">
      <alignment horizontal="left"/>
    </xf>
    <xf numFmtId="0" fontId="0" fillId="0" borderId="9" xfId="0" applyBorder="1" applyAlignment="1">
      <alignment horizontal="left"/>
    </xf>
    <xf numFmtId="0" fontId="12" fillId="0" borderId="9" xfId="0" applyFont="1" applyBorder="1" applyAlignment="1">
      <alignment horizontal="right" vertical="top" wrapText="1"/>
    </xf>
    <xf numFmtId="0" fontId="0" fillId="0" borderId="9" xfId="0" applyBorder="1" applyAlignment="1">
      <alignment wrapText="1"/>
    </xf>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210185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tabSelected="1" workbookViewId="0">
      <selection sqref="A1:M3"/>
    </sheetView>
  </sheetViews>
  <sheetFormatPr defaultRowHeight="15" x14ac:dyDescent="0.25"/>
  <cols>
    <col min="1" max="1" width="5.140625" bestFit="1"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9.85546875" customWidth="1"/>
    <col min="10" max="10" width="12.28515625" customWidth="1"/>
    <col min="11" max="11" width="15.28515625" customWidth="1"/>
    <col min="12" max="12" width="13.42578125" customWidth="1"/>
    <col min="13" max="13" width="12.85546875" customWidth="1"/>
  </cols>
  <sheetData>
    <row r="1" spans="1:13" ht="15" customHeight="1" x14ac:dyDescent="0.25">
      <c r="A1" s="81" t="s">
        <v>21</v>
      </c>
      <c r="B1" s="82"/>
      <c r="C1" s="82"/>
      <c r="D1" s="82"/>
      <c r="E1" s="82"/>
      <c r="F1" s="83"/>
      <c r="G1" s="72" t="s">
        <v>36</v>
      </c>
      <c r="H1" s="84"/>
      <c r="I1" s="84"/>
      <c r="J1" s="84"/>
      <c r="K1" s="84"/>
      <c r="L1" s="84"/>
      <c r="M1" s="84"/>
    </row>
    <row r="2" spans="1:13" ht="22.5" customHeight="1" x14ac:dyDescent="0.25">
      <c r="A2" s="82"/>
      <c r="B2" s="82"/>
      <c r="C2" s="82"/>
      <c r="D2" s="82"/>
      <c r="E2" s="82"/>
      <c r="F2" s="83"/>
      <c r="G2" s="72" t="s">
        <v>37</v>
      </c>
      <c r="H2" s="75"/>
      <c r="I2" s="75"/>
      <c r="J2" s="75"/>
      <c r="K2" s="75"/>
      <c r="L2" s="75"/>
      <c r="M2" s="75"/>
    </row>
    <row r="3" spans="1:13" ht="15.75" customHeight="1" thickBot="1" x14ac:dyDescent="0.3">
      <c r="A3" s="85"/>
      <c r="B3" s="85"/>
      <c r="C3" s="85"/>
      <c r="D3" s="85"/>
      <c r="E3" s="85"/>
      <c r="F3" s="86"/>
      <c r="G3" s="87" t="s">
        <v>38</v>
      </c>
      <c r="H3" s="88"/>
      <c r="I3" s="88"/>
      <c r="J3" s="88"/>
      <c r="K3" s="88"/>
      <c r="L3" s="88"/>
      <c r="M3" s="88"/>
    </row>
    <row r="4" spans="1:13" ht="15.75" customHeight="1" x14ac:dyDescent="0.25">
      <c r="A4" s="12"/>
      <c r="B4" s="12"/>
      <c r="C4" s="12"/>
      <c r="D4" s="12"/>
      <c r="E4" s="12"/>
      <c r="F4" s="12"/>
      <c r="G4" s="12"/>
      <c r="H4" s="11"/>
      <c r="I4" s="11"/>
    </row>
    <row r="5" spans="1:13" ht="15" customHeight="1" x14ac:dyDescent="0.25">
      <c r="B5" s="77" t="s">
        <v>16</v>
      </c>
      <c r="C5" s="77"/>
      <c r="D5" s="77"/>
      <c r="E5" s="77"/>
      <c r="F5" s="77"/>
      <c r="G5" s="77"/>
      <c r="H5" s="77"/>
      <c r="I5" s="77"/>
      <c r="J5" s="74"/>
      <c r="K5" s="74"/>
      <c r="L5" s="74"/>
    </row>
    <row r="6" spans="1:13" ht="8.25" customHeight="1" x14ac:dyDescent="0.25"/>
    <row r="7" spans="1:13" ht="30" customHeight="1" x14ac:dyDescent="0.25">
      <c r="A7" s="24"/>
      <c r="B7" s="24"/>
      <c r="C7" s="24"/>
      <c r="D7" s="24"/>
      <c r="E7" s="24"/>
      <c r="F7" s="24"/>
      <c r="G7" s="24"/>
      <c r="H7" s="24"/>
      <c r="I7" s="24"/>
      <c r="J7" s="23"/>
      <c r="K7" s="23"/>
      <c r="L7" s="23"/>
    </row>
    <row r="8" spans="1:13" ht="14.25" customHeight="1" x14ac:dyDescent="0.25">
      <c r="A8" s="6"/>
      <c r="B8" s="6"/>
      <c r="C8" s="6"/>
      <c r="D8" s="6"/>
      <c r="E8" s="6"/>
      <c r="F8" s="24"/>
      <c r="G8" s="13"/>
      <c r="H8" s="6"/>
      <c r="I8" s="24"/>
    </row>
    <row r="9" spans="1:13" ht="18.75" x14ac:dyDescent="0.25">
      <c r="A9" s="79" t="s">
        <v>15</v>
      </c>
      <c r="B9" s="80"/>
      <c r="C9" s="80"/>
      <c r="D9" s="80"/>
      <c r="E9" s="80"/>
      <c r="F9" s="80"/>
      <c r="G9" s="80"/>
      <c r="H9" s="80"/>
      <c r="I9" s="80"/>
      <c r="J9" s="73"/>
      <c r="K9" s="73"/>
      <c r="L9" s="73"/>
    </row>
    <row r="10" spans="1:13" ht="11.25" customHeight="1" x14ac:dyDescent="0.25"/>
    <row r="11" spans="1:13" ht="15.75" x14ac:dyDescent="0.25">
      <c r="A11" s="78" t="s">
        <v>39</v>
      </c>
      <c r="B11" s="78"/>
      <c r="C11" s="78"/>
      <c r="D11" s="78"/>
      <c r="E11" s="78"/>
      <c r="F11" s="78"/>
      <c r="G11" s="78"/>
      <c r="H11" s="78"/>
      <c r="I11" s="33"/>
    </row>
    <row r="12" spans="1:13" ht="10.5" customHeight="1" x14ac:dyDescent="0.25">
      <c r="A12" s="78"/>
      <c r="B12" s="78"/>
      <c r="C12" s="78"/>
      <c r="D12" s="78"/>
      <c r="E12" s="78"/>
      <c r="F12" s="78"/>
      <c r="G12" s="78"/>
      <c r="H12" s="78"/>
      <c r="I12" s="33"/>
    </row>
    <row r="13" spans="1:13" x14ac:dyDescent="0.25">
      <c r="A13" s="52"/>
      <c r="B13" s="53"/>
      <c r="C13" s="53"/>
      <c r="D13" s="53"/>
      <c r="E13" s="53"/>
      <c r="F13" s="53"/>
      <c r="G13" s="53"/>
      <c r="H13" s="53"/>
      <c r="I13" s="35"/>
    </row>
    <row r="14" spans="1:13" x14ac:dyDescent="0.25">
      <c r="A14" s="63" t="s">
        <v>2</v>
      </c>
      <c r="B14" s="63"/>
      <c r="C14" s="14"/>
      <c r="D14" s="14"/>
      <c r="E14" s="14"/>
      <c r="F14" s="31"/>
      <c r="G14" s="14"/>
      <c r="H14" s="14"/>
      <c r="I14" s="35"/>
    </row>
    <row r="15" spans="1:13" x14ac:dyDescent="0.25">
      <c r="A15" s="63" t="s">
        <v>3</v>
      </c>
      <c r="B15" s="63"/>
      <c r="C15" s="14"/>
      <c r="D15" s="14"/>
      <c r="E15" s="14"/>
      <c r="F15" s="31"/>
      <c r="G15" s="14"/>
      <c r="H15" s="14"/>
      <c r="I15" s="35"/>
    </row>
    <row r="16" spans="1:13" x14ac:dyDescent="0.25">
      <c r="A16" s="63" t="s">
        <v>4</v>
      </c>
      <c r="B16" s="63"/>
      <c r="C16" s="14"/>
      <c r="D16" s="14"/>
      <c r="E16" s="14"/>
      <c r="F16" s="31"/>
      <c r="G16" s="14"/>
      <c r="H16" s="14"/>
      <c r="I16" s="35"/>
    </row>
    <row r="17" spans="1:13" x14ac:dyDescent="0.25">
      <c r="A17" s="63" t="s">
        <v>5</v>
      </c>
      <c r="B17" s="63"/>
      <c r="C17" s="14"/>
      <c r="D17" s="14"/>
      <c r="E17" s="14"/>
      <c r="F17" s="31"/>
      <c r="G17" s="14"/>
      <c r="H17" s="14"/>
      <c r="I17" s="35"/>
    </row>
    <row r="18" spans="1:13" x14ac:dyDescent="0.25">
      <c r="A18" s="63" t="s">
        <v>6</v>
      </c>
      <c r="B18" s="63"/>
      <c r="C18" s="14"/>
      <c r="D18" s="14"/>
      <c r="E18" s="14"/>
      <c r="F18" s="31"/>
      <c r="G18" s="14"/>
      <c r="H18" s="14"/>
      <c r="I18" s="35"/>
    </row>
    <row r="19" spans="1:13" x14ac:dyDescent="0.25">
      <c r="A19" s="63" t="s">
        <v>7</v>
      </c>
      <c r="B19" s="63"/>
      <c r="C19" s="14"/>
      <c r="D19" s="14"/>
      <c r="E19" s="14"/>
      <c r="F19" s="31"/>
      <c r="G19" s="14"/>
      <c r="H19" s="14"/>
      <c r="I19" s="35"/>
    </row>
    <row r="20" spans="1:13" x14ac:dyDescent="0.25">
      <c r="A20" s="15"/>
      <c r="B20" s="15"/>
      <c r="C20" s="15"/>
      <c r="D20" s="15"/>
      <c r="E20" s="15"/>
      <c r="F20" s="15"/>
      <c r="G20" s="15"/>
      <c r="H20" s="15"/>
      <c r="I20" s="15"/>
    </row>
    <row r="21" spans="1:13" ht="15" customHeight="1" x14ac:dyDescent="0.25">
      <c r="A21" s="68" t="s">
        <v>0</v>
      </c>
      <c r="B21" s="68" t="s">
        <v>12</v>
      </c>
      <c r="C21" s="60" t="s">
        <v>1</v>
      </c>
      <c r="D21" s="68" t="s">
        <v>11</v>
      </c>
      <c r="E21" s="60" t="s">
        <v>32</v>
      </c>
      <c r="F21" s="60" t="s">
        <v>31</v>
      </c>
      <c r="G21" s="60" t="s">
        <v>13</v>
      </c>
      <c r="H21" s="60" t="s">
        <v>14</v>
      </c>
      <c r="I21" s="60" t="s">
        <v>35</v>
      </c>
      <c r="J21" s="60" t="s">
        <v>20</v>
      </c>
      <c r="K21" s="60" t="s">
        <v>18</v>
      </c>
      <c r="L21" s="60" t="s">
        <v>19</v>
      </c>
      <c r="M21" s="60" t="s">
        <v>33</v>
      </c>
    </row>
    <row r="22" spans="1:13" x14ac:dyDescent="0.25">
      <c r="A22" s="68"/>
      <c r="B22" s="68"/>
      <c r="C22" s="60"/>
      <c r="D22" s="68"/>
      <c r="E22" s="61"/>
      <c r="F22" s="70"/>
      <c r="G22" s="70"/>
      <c r="H22" s="61"/>
      <c r="I22" s="76"/>
      <c r="J22" s="61"/>
      <c r="K22" s="61"/>
      <c r="L22" s="61"/>
      <c r="M22" s="61"/>
    </row>
    <row r="23" spans="1:13" ht="43.5" customHeight="1" x14ac:dyDescent="0.25">
      <c r="A23" s="68"/>
      <c r="B23" s="69"/>
      <c r="C23" s="71"/>
      <c r="D23" s="69"/>
      <c r="E23" s="61"/>
      <c r="F23" s="70"/>
      <c r="G23" s="70"/>
      <c r="H23" s="61"/>
      <c r="I23" s="76"/>
      <c r="J23" s="61"/>
      <c r="K23" s="61"/>
      <c r="L23" s="61"/>
      <c r="M23" s="61"/>
    </row>
    <row r="24" spans="1:13" ht="30" x14ac:dyDescent="0.25">
      <c r="A24" s="42">
        <v>1</v>
      </c>
      <c r="B24" s="46" t="s">
        <v>45</v>
      </c>
      <c r="C24" s="44">
        <v>1000</v>
      </c>
      <c r="D24" s="45" t="s">
        <v>44</v>
      </c>
      <c r="E24" s="43" t="s">
        <v>17</v>
      </c>
      <c r="F24" s="27" t="s">
        <v>17</v>
      </c>
      <c r="G24" s="22" t="s">
        <v>17</v>
      </c>
      <c r="H24" s="18" t="e">
        <f t="shared" ref="H24:H61" si="0">C24/G24</f>
        <v>#VALUE!</v>
      </c>
      <c r="I24" s="39" t="s">
        <v>17</v>
      </c>
      <c r="J24" s="28" t="e">
        <f>L24/H24</f>
        <v>#VALUE!</v>
      </c>
      <c r="K24" s="21" t="s">
        <v>17</v>
      </c>
      <c r="L24" s="29" t="e">
        <f>K24*C24</f>
        <v>#VALUE!</v>
      </c>
      <c r="M24" s="37" t="e">
        <f>L24*I24</f>
        <v>#VALUE!</v>
      </c>
    </row>
    <row r="25" spans="1:13" ht="30" x14ac:dyDescent="0.25">
      <c r="A25" s="42">
        <f>1+A24</f>
        <v>2</v>
      </c>
      <c r="B25" s="46" t="s">
        <v>46</v>
      </c>
      <c r="C25" s="45">
        <v>500</v>
      </c>
      <c r="D25" s="45" t="s">
        <v>44</v>
      </c>
      <c r="E25" s="43" t="s">
        <v>17</v>
      </c>
      <c r="F25" s="27" t="s">
        <v>17</v>
      </c>
      <c r="G25" s="22" t="s">
        <v>17</v>
      </c>
      <c r="H25" s="18" t="e">
        <f t="shared" si="0"/>
        <v>#VALUE!</v>
      </c>
      <c r="I25" s="39" t="s">
        <v>17</v>
      </c>
      <c r="J25" s="28" t="e">
        <f t="shared" ref="J25:J61" si="1">L25/H25</f>
        <v>#VALUE!</v>
      </c>
      <c r="K25" s="21" t="s">
        <v>17</v>
      </c>
      <c r="L25" s="29" t="e">
        <f t="shared" ref="L25:L61" si="2">K25*C25</f>
        <v>#VALUE!</v>
      </c>
      <c r="M25" s="37" t="e">
        <f t="shared" ref="M25:M61" si="3">L25*I25</f>
        <v>#VALUE!</v>
      </c>
    </row>
    <row r="26" spans="1:13" ht="30" x14ac:dyDescent="0.25">
      <c r="A26" s="42">
        <f t="shared" ref="A26:A61" si="4">1+A25</f>
        <v>3</v>
      </c>
      <c r="B26" s="46" t="s">
        <v>47</v>
      </c>
      <c r="C26" s="45">
        <v>100</v>
      </c>
      <c r="D26" s="45" t="s">
        <v>44</v>
      </c>
      <c r="E26" s="43" t="s">
        <v>17</v>
      </c>
      <c r="F26" s="27" t="s">
        <v>17</v>
      </c>
      <c r="G26" s="22" t="s">
        <v>17</v>
      </c>
      <c r="H26" s="18" t="e">
        <f t="shared" si="0"/>
        <v>#VALUE!</v>
      </c>
      <c r="I26" s="39" t="s">
        <v>17</v>
      </c>
      <c r="J26" s="28" t="e">
        <f t="shared" si="1"/>
        <v>#VALUE!</v>
      </c>
      <c r="K26" s="21" t="s">
        <v>17</v>
      </c>
      <c r="L26" s="29" t="e">
        <f t="shared" si="2"/>
        <v>#VALUE!</v>
      </c>
      <c r="M26" s="37" t="e">
        <f t="shared" si="3"/>
        <v>#VALUE!</v>
      </c>
    </row>
    <row r="27" spans="1:13" ht="38.25" x14ac:dyDescent="0.25">
      <c r="A27" s="42">
        <f t="shared" si="4"/>
        <v>4</v>
      </c>
      <c r="B27" s="46" t="s">
        <v>48</v>
      </c>
      <c r="C27" s="44">
        <v>2000</v>
      </c>
      <c r="D27" s="45" t="s">
        <v>41</v>
      </c>
      <c r="E27" s="43" t="s">
        <v>17</v>
      </c>
      <c r="F27" s="27" t="s">
        <v>17</v>
      </c>
      <c r="G27" s="22" t="s">
        <v>17</v>
      </c>
      <c r="H27" s="18" t="e">
        <f t="shared" si="0"/>
        <v>#VALUE!</v>
      </c>
      <c r="I27" s="39" t="s">
        <v>17</v>
      </c>
      <c r="J27" s="28" t="e">
        <f t="shared" si="1"/>
        <v>#VALUE!</v>
      </c>
      <c r="K27" s="21" t="s">
        <v>17</v>
      </c>
      <c r="L27" s="29" t="e">
        <f t="shared" si="2"/>
        <v>#VALUE!</v>
      </c>
      <c r="M27" s="37" t="e">
        <f t="shared" si="3"/>
        <v>#VALUE!</v>
      </c>
    </row>
    <row r="28" spans="1:13" ht="38.25" x14ac:dyDescent="0.25">
      <c r="A28" s="42">
        <f t="shared" si="4"/>
        <v>5</v>
      </c>
      <c r="B28" s="46" t="s">
        <v>49</v>
      </c>
      <c r="C28" s="44">
        <v>1500</v>
      </c>
      <c r="D28" s="45" t="s">
        <v>41</v>
      </c>
      <c r="E28" s="43" t="s">
        <v>17</v>
      </c>
      <c r="F28" s="27" t="s">
        <v>17</v>
      </c>
      <c r="G28" s="22" t="s">
        <v>17</v>
      </c>
      <c r="H28" s="18" t="e">
        <f t="shared" si="0"/>
        <v>#VALUE!</v>
      </c>
      <c r="I28" s="39" t="s">
        <v>17</v>
      </c>
      <c r="J28" s="28" t="e">
        <f t="shared" si="1"/>
        <v>#VALUE!</v>
      </c>
      <c r="K28" s="21" t="s">
        <v>17</v>
      </c>
      <c r="L28" s="29" t="e">
        <f t="shared" si="2"/>
        <v>#VALUE!</v>
      </c>
      <c r="M28" s="37" t="e">
        <f t="shared" si="3"/>
        <v>#VALUE!</v>
      </c>
    </row>
    <row r="29" spans="1:13" ht="30" x14ac:dyDescent="0.25">
      <c r="A29" s="42">
        <f t="shared" si="4"/>
        <v>6</v>
      </c>
      <c r="B29" s="46" t="s">
        <v>50</v>
      </c>
      <c r="C29" s="45">
        <v>500</v>
      </c>
      <c r="D29" s="45" t="s">
        <v>41</v>
      </c>
      <c r="E29" s="43" t="s">
        <v>17</v>
      </c>
      <c r="F29" s="27" t="s">
        <v>17</v>
      </c>
      <c r="G29" s="22" t="s">
        <v>17</v>
      </c>
      <c r="H29" s="18" t="e">
        <f t="shared" si="0"/>
        <v>#VALUE!</v>
      </c>
      <c r="I29" s="39" t="s">
        <v>17</v>
      </c>
      <c r="J29" s="28" t="e">
        <f t="shared" si="1"/>
        <v>#VALUE!</v>
      </c>
      <c r="K29" s="21" t="s">
        <v>17</v>
      </c>
      <c r="L29" s="29" t="e">
        <f t="shared" si="2"/>
        <v>#VALUE!</v>
      </c>
      <c r="M29" s="37" t="e">
        <f t="shared" si="3"/>
        <v>#VALUE!</v>
      </c>
    </row>
    <row r="30" spans="1:13" ht="30" x14ac:dyDescent="0.25">
      <c r="A30" s="42">
        <f t="shared" si="4"/>
        <v>7</v>
      </c>
      <c r="B30" s="46" t="s">
        <v>51</v>
      </c>
      <c r="C30" s="45">
        <v>80</v>
      </c>
      <c r="D30" s="45" t="s">
        <v>41</v>
      </c>
      <c r="E30" s="43" t="s">
        <v>17</v>
      </c>
      <c r="F30" s="27" t="s">
        <v>17</v>
      </c>
      <c r="G30" s="22" t="s">
        <v>17</v>
      </c>
      <c r="H30" s="18" t="e">
        <f t="shared" si="0"/>
        <v>#VALUE!</v>
      </c>
      <c r="I30" s="39" t="s">
        <v>17</v>
      </c>
      <c r="J30" s="28" t="e">
        <f t="shared" si="1"/>
        <v>#VALUE!</v>
      </c>
      <c r="K30" s="21" t="s">
        <v>17</v>
      </c>
      <c r="L30" s="29" t="e">
        <f t="shared" si="2"/>
        <v>#VALUE!</v>
      </c>
      <c r="M30" s="37" t="e">
        <f t="shared" si="3"/>
        <v>#VALUE!</v>
      </c>
    </row>
    <row r="31" spans="1:13" ht="30" x14ac:dyDescent="0.25">
      <c r="A31" s="42">
        <f t="shared" si="4"/>
        <v>8</v>
      </c>
      <c r="B31" s="46" t="s">
        <v>52</v>
      </c>
      <c r="C31" s="45">
        <v>150</v>
      </c>
      <c r="D31" s="45" t="s">
        <v>41</v>
      </c>
      <c r="E31" s="43" t="s">
        <v>17</v>
      </c>
      <c r="F31" s="27" t="s">
        <v>17</v>
      </c>
      <c r="G31" s="22" t="s">
        <v>17</v>
      </c>
      <c r="H31" s="18" t="e">
        <f t="shared" si="0"/>
        <v>#VALUE!</v>
      </c>
      <c r="I31" s="39" t="s">
        <v>17</v>
      </c>
      <c r="J31" s="28" t="e">
        <f t="shared" si="1"/>
        <v>#VALUE!</v>
      </c>
      <c r="K31" s="21" t="s">
        <v>17</v>
      </c>
      <c r="L31" s="29" t="e">
        <f t="shared" si="2"/>
        <v>#VALUE!</v>
      </c>
      <c r="M31" s="37" t="e">
        <f t="shared" si="3"/>
        <v>#VALUE!</v>
      </c>
    </row>
    <row r="32" spans="1:13" ht="30" x14ac:dyDescent="0.25">
      <c r="A32" s="42">
        <f t="shared" si="4"/>
        <v>9</v>
      </c>
      <c r="B32" s="46" t="s">
        <v>53</v>
      </c>
      <c r="C32" s="45">
        <v>200</v>
      </c>
      <c r="D32" s="45" t="s">
        <v>41</v>
      </c>
      <c r="E32" s="43" t="s">
        <v>17</v>
      </c>
      <c r="F32" s="27" t="s">
        <v>17</v>
      </c>
      <c r="G32" s="22" t="s">
        <v>17</v>
      </c>
      <c r="H32" s="18" t="e">
        <f t="shared" si="0"/>
        <v>#VALUE!</v>
      </c>
      <c r="I32" s="39" t="s">
        <v>17</v>
      </c>
      <c r="J32" s="28" t="e">
        <f t="shared" si="1"/>
        <v>#VALUE!</v>
      </c>
      <c r="K32" s="21" t="s">
        <v>17</v>
      </c>
      <c r="L32" s="29" t="e">
        <f t="shared" si="2"/>
        <v>#VALUE!</v>
      </c>
      <c r="M32" s="37" t="e">
        <f t="shared" si="3"/>
        <v>#VALUE!</v>
      </c>
    </row>
    <row r="33" spans="1:13" ht="30" x14ac:dyDescent="0.25">
      <c r="A33" s="42">
        <f t="shared" si="4"/>
        <v>10</v>
      </c>
      <c r="B33" s="46" t="s">
        <v>54</v>
      </c>
      <c r="C33" s="45">
        <v>500</v>
      </c>
      <c r="D33" s="45" t="s">
        <v>41</v>
      </c>
      <c r="E33" s="43" t="s">
        <v>17</v>
      </c>
      <c r="F33" s="27" t="s">
        <v>17</v>
      </c>
      <c r="G33" s="22" t="s">
        <v>17</v>
      </c>
      <c r="H33" s="18" t="e">
        <f t="shared" si="0"/>
        <v>#VALUE!</v>
      </c>
      <c r="I33" s="39" t="s">
        <v>17</v>
      </c>
      <c r="J33" s="28" t="e">
        <f t="shared" si="1"/>
        <v>#VALUE!</v>
      </c>
      <c r="K33" s="21" t="s">
        <v>17</v>
      </c>
      <c r="L33" s="29" t="e">
        <f t="shared" si="2"/>
        <v>#VALUE!</v>
      </c>
      <c r="M33" s="37" t="e">
        <f t="shared" si="3"/>
        <v>#VALUE!</v>
      </c>
    </row>
    <row r="34" spans="1:13" ht="30" x14ac:dyDescent="0.25">
      <c r="A34" s="42">
        <f t="shared" si="4"/>
        <v>11</v>
      </c>
      <c r="B34" s="46" t="s">
        <v>55</v>
      </c>
      <c r="C34" s="45">
        <v>500</v>
      </c>
      <c r="D34" s="45" t="s">
        <v>41</v>
      </c>
      <c r="E34" s="43" t="s">
        <v>17</v>
      </c>
      <c r="F34" s="27" t="s">
        <v>17</v>
      </c>
      <c r="G34" s="22" t="s">
        <v>17</v>
      </c>
      <c r="H34" s="18" t="e">
        <f t="shared" si="0"/>
        <v>#VALUE!</v>
      </c>
      <c r="I34" s="39" t="s">
        <v>17</v>
      </c>
      <c r="J34" s="28" t="e">
        <f t="shared" si="1"/>
        <v>#VALUE!</v>
      </c>
      <c r="K34" s="21" t="s">
        <v>17</v>
      </c>
      <c r="L34" s="29" t="e">
        <f t="shared" si="2"/>
        <v>#VALUE!</v>
      </c>
      <c r="M34" s="37" t="e">
        <f t="shared" si="3"/>
        <v>#VALUE!</v>
      </c>
    </row>
    <row r="35" spans="1:13" ht="30" x14ac:dyDescent="0.25">
      <c r="A35" s="42">
        <f t="shared" si="4"/>
        <v>12</v>
      </c>
      <c r="B35" s="46" t="s">
        <v>56</v>
      </c>
      <c r="C35" s="45">
        <v>200</v>
      </c>
      <c r="D35" s="45" t="s">
        <v>41</v>
      </c>
      <c r="E35" s="43" t="s">
        <v>17</v>
      </c>
      <c r="F35" s="27" t="s">
        <v>17</v>
      </c>
      <c r="G35" s="22" t="s">
        <v>17</v>
      </c>
      <c r="H35" s="18" t="e">
        <f t="shared" si="0"/>
        <v>#VALUE!</v>
      </c>
      <c r="I35" s="39" t="s">
        <v>17</v>
      </c>
      <c r="J35" s="28" t="e">
        <f t="shared" si="1"/>
        <v>#VALUE!</v>
      </c>
      <c r="K35" s="21" t="s">
        <v>17</v>
      </c>
      <c r="L35" s="29" t="e">
        <f t="shared" si="2"/>
        <v>#VALUE!</v>
      </c>
      <c r="M35" s="37" t="e">
        <f t="shared" si="3"/>
        <v>#VALUE!</v>
      </c>
    </row>
    <row r="36" spans="1:13" ht="38.25" x14ac:dyDescent="0.25">
      <c r="A36" s="42">
        <f t="shared" si="4"/>
        <v>13</v>
      </c>
      <c r="B36" s="46" t="s">
        <v>57</v>
      </c>
      <c r="C36" s="44">
        <v>1000</v>
      </c>
      <c r="D36" s="45" t="s">
        <v>41</v>
      </c>
      <c r="E36" s="43" t="s">
        <v>17</v>
      </c>
      <c r="F36" s="27" t="s">
        <v>17</v>
      </c>
      <c r="G36" s="22" t="s">
        <v>17</v>
      </c>
      <c r="H36" s="18" t="e">
        <f t="shared" si="0"/>
        <v>#VALUE!</v>
      </c>
      <c r="I36" s="39" t="s">
        <v>17</v>
      </c>
      <c r="J36" s="28" t="e">
        <f t="shared" si="1"/>
        <v>#VALUE!</v>
      </c>
      <c r="K36" s="21" t="s">
        <v>17</v>
      </c>
      <c r="L36" s="29" t="e">
        <f t="shared" si="2"/>
        <v>#VALUE!</v>
      </c>
      <c r="M36" s="37" t="e">
        <f t="shared" si="3"/>
        <v>#VALUE!</v>
      </c>
    </row>
    <row r="37" spans="1:13" ht="30" x14ac:dyDescent="0.25">
      <c r="A37" s="42">
        <f t="shared" si="4"/>
        <v>14</v>
      </c>
      <c r="B37" s="46" t="s">
        <v>58</v>
      </c>
      <c r="C37" s="45">
        <v>100</v>
      </c>
      <c r="D37" s="45" t="s">
        <v>44</v>
      </c>
      <c r="E37" s="43" t="s">
        <v>17</v>
      </c>
      <c r="F37" s="27" t="s">
        <v>17</v>
      </c>
      <c r="G37" s="22" t="s">
        <v>17</v>
      </c>
      <c r="H37" s="18" t="e">
        <f t="shared" si="0"/>
        <v>#VALUE!</v>
      </c>
      <c r="I37" s="39" t="s">
        <v>17</v>
      </c>
      <c r="J37" s="28" t="e">
        <f t="shared" si="1"/>
        <v>#VALUE!</v>
      </c>
      <c r="K37" s="21" t="s">
        <v>17</v>
      </c>
      <c r="L37" s="29" t="e">
        <f t="shared" si="2"/>
        <v>#VALUE!</v>
      </c>
      <c r="M37" s="37" t="e">
        <f t="shared" si="3"/>
        <v>#VALUE!</v>
      </c>
    </row>
    <row r="38" spans="1:13" ht="30" x14ac:dyDescent="0.25">
      <c r="A38" s="42">
        <f t="shared" si="4"/>
        <v>15</v>
      </c>
      <c r="B38" s="46" t="s">
        <v>59</v>
      </c>
      <c r="C38" s="45">
        <v>100</v>
      </c>
      <c r="D38" s="45" t="s">
        <v>44</v>
      </c>
      <c r="E38" s="43" t="s">
        <v>17</v>
      </c>
      <c r="F38" s="27" t="s">
        <v>17</v>
      </c>
      <c r="G38" s="22" t="s">
        <v>17</v>
      </c>
      <c r="H38" s="18" t="e">
        <f t="shared" si="0"/>
        <v>#VALUE!</v>
      </c>
      <c r="I38" s="39" t="s">
        <v>17</v>
      </c>
      <c r="J38" s="28" t="e">
        <f t="shared" si="1"/>
        <v>#VALUE!</v>
      </c>
      <c r="K38" s="21" t="s">
        <v>17</v>
      </c>
      <c r="L38" s="29" t="e">
        <f t="shared" si="2"/>
        <v>#VALUE!</v>
      </c>
      <c r="M38" s="37" t="e">
        <f t="shared" si="3"/>
        <v>#VALUE!</v>
      </c>
    </row>
    <row r="39" spans="1:13" ht="30" x14ac:dyDescent="0.25">
      <c r="A39" s="42">
        <f t="shared" si="4"/>
        <v>16</v>
      </c>
      <c r="B39" s="46" t="s">
        <v>60</v>
      </c>
      <c r="C39" s="45">
        <v>50</v>
      </c>
      <c r="D39" s="45" t="s">
        <v>42</v>
      </c>
      <c r="E39" s="43" t="s">
        <v>17</v>
      </c>
      <c r="F39" s="27" t="s">
        <v>17</v>
      </c>
      <c r="G39" s="22" t="s">
        <v>17</v>
      </c>
      <c r="H39" s="18" t="e">
        <f t="shared" si="0"/>
        <v>#VALUE!</v>
      </c>
      <c r="I39" s="39" t="s">
        <v>17</v>
      </c>
      <c r="J39" s="28" t="e">
        <f t="shared" si="1"/>
        <v>#VALUE!</v>
      </c>
      <c r="K39" s="21" t="s">
        <v>17</v>
      </c>
      <c r="L39" s="29" t="e">
        <f t="shared" si="2"/>
        <v>#VALUE!</v>
      </c>
      <c r="M39" s="37" t="e">
        <f t="shared" si="3"/>
        <v>#VALUE!</v>
      </c>
    </row>
    <row r="40" spans="1:13" ht="30" x14ac:dyDescent="0.25">
      <c r="A40" s="42">
        <f t="shared" si="4"/>
        <v>17</v>
      </c>
      <c r="B40" s="46" t="s">
        <v>40</v>
      </c>
      <c r="C40" s="45">
        <v>350</v>
      </c>
      <c r="D40" s="45" t="s">
        <v>43</v>
      </c>
      <c r="E40" s="43" t="s">
        <v>17</v>
      </c>
      <c r="F40" s="27" t="s">
        <v>17</v>
      </c>
      <c r="G40" s="22" t="s">
        <v>17</v>
      </c>
      <c r="H40" s="18" t="e">
        <f t="shared" si="0"/>
        <v>#VALUE!</v>
      </c>
      <c r="I40" s="39" t="s">
        <v>17</v>
      </c>
      <c r="J40" s="28" t="e">
        <f t="shared" si="1"/>
        <v>#VALUE!</v>
      </c>
      <c r="K40" s="21" t="s">
        <v>17</v>
      </c>
      <c r="L40" s="29" t="e">
        <f t="shared" si="2"/>
        <v>#VALUE!</v>
      </c>
      <c r="M40" s="37" t="e">
        <f t="shared" si="3"/>
        <v>#VALUE!</v>
      </c>
    </row>
    <row r="41" spans="1:13" ht="30" x14ac:dyDescent="0.25">
      <c r="A41" s="42">
        <f t="shared" si="4"/>
        <v>18</v>
      </c>
      <c r="B41" s="48" t="s">
        <v>61</v>
      </c>
      <c r="C41" s="47">
        <v>140</v>
      </c>
      <c r="D41" s="47" t="s">
        <v>41</v>
      </c>
      <c r="E41" s="43" t="s">
        <v>17</v>
      </c>
      <c r="F41" s="27" t="s">
        <v>17</v>
      </c>
      <c r="G41" s="22" t="s">
        <v>17</v>
      </c>
      <c r="H41" s="18" t="e">
        <f t="shared" si="0"/>
        <v>#VALUE!</v>
      </c>
      <c r="I41" s="39" t="s">
        <v>17</v>
      </c>
      <c r="J41" s="28" t="e">
        <f t="shared" si="1"/>
        <v>#VALUE!</v>
      </c>
      <c r="K41" s="21" t="s">
        <v>17</v>
      </c>
      <c r="L41" s="29" t="e">
        <f t="shared" si="2"/>
        <v>#VALUE!</v>
      </c>
      <c r="M41" s="37" t="e">
        <f t="shared" si="3"/>
        <v>#VALUE!</v>
      </c>
    </row>
    <row r="42" spans="1:13" ht="30" x14ac:dyDescent="0.25">
      <c r="A42" s="42">
        <f t="shared" si="4"/>
        <v>19</v>
      </c>
      <c r="B42" s="46" t="s">
        <v>65</v>
      </c>
      <c r="C42" s="44">
        <v>32</v>
      </c>
      <c r="D42" s="45" t="s">
        <v>41</v>
      </c>
      <c r="E42" s="43" t="s">
        <v>17</v>
      </c>
      <c r="F42" s="27" t="s">
        <v>17</v>
      </c>
      <c r="G42" s="22" t="s">
        <v>17</v>
      </c>
      <c r="H42" s="18" t="e">
        <f t="shared" si="0"/>
        <v>#VALUE!</v>
      </c>
      <c r="I42" s="39" t="s">
        <v>17</v>
      </c>
      <c r="J42" s="28" t="e">
        <f t="shared" si="1"/>
        <v>#VALUE!</v>
      </c>
      <c r="K42" s="21" t="s">
        <v>17</v>
      </c>
      <c r="L42" s="29" t="e">
        <f t="shared" si="2"/>
        <v>#VALUE!</v>
      </c>
      <c r="M42" s="37" t="e">
        <f t="shared" si="3"/>
        <v>#VALUE!</v>
      </c>
    </row>
    <row r="43" spans="1:13" ht="30" x14ac:dyDescent="0.25">
      <c r="A43" s="42">
        <f t="shared" si="4"/>
        <v>20</v>
      </c>
      <c r="B43" s="46" t="s">
        <v>66</v>
      </c>
      <c r="C43" s="44">
        <v>46</v>
      </c>
      <c r="D43" s="45" t="s">
        <v>41</v>
      </c>
      <c r="E43" s="43" t="s">
        <v>17</v>
      </c>
      <c r="F43" s="27" t="s">
        <v>17</v>
      </c>
      <c r="G43" s="22" t="s">
        <v>17</v>
      </c>
      <c r="H43" s="18" t="e">
        <f t="shared" si="0"/>
        <v>#VALUE!</v>
      </c>
      <c r="I43" s="39" t="s">
        <v>17</v>
      </c>
      <c r="J43" s="28" t="e">
        <f t="shared" si="1"/>
        <v>#VALUE!</v>
      </c>
      <c r="K43" s="21" t="s">
        <v>17</v>
      </c>
      <c r="L43" s="29" t="e">
        <f t="shared" si="2"/>
        <v>#VALUE!</v>
      </c>
      <c r="M43" s="37" t="e">
        <f t="shared" si="3"/>
        <v>#VALUE!</v>
      </c>
    </row>
    <row r="44" spans="1:13" ht="30" x14ac:dyDescent="0.25">
      <c r="A44" s="42">
        <f t="shared" si="4"/>
        <v>21</v>
      </c>
      <c r="B44" s="46" t="s">
        <v>67</v>
      </c>
      <c r="C44" s="44">
        <v>60</v>
      </c>
      <c r="D44" s="45" t="s">
        <v>41</v>
      </c>
      <c r="E44" s="43" t="s">
        <v>17</v>
      </c>
      <c r="F44" s="27" t="s">
        <v>17</v>
      </c>
      <c r="G44" s="22" t="s">
        <v>17</v>
      </c>
      <c r="H44" s="18" t="e">
        <f t="shared" si="0"/>
        <v>#VALUE!</v>
      </c>
      <c r="I44" s="39" t="s">
        <v>17</v>
      </c>
      <c r="J44" s="28" t="e">
        <f t="shared" si="1"/>
        <v>#VALUE!</v>
      </c>
      <c r="K44" s="21" t="s">
        <v>17</v>
      </c>
      <c r="L44" s="29" t="e">
        <f t="shared" si="2"/>
        <v>#VALUE!</v>
      </c>
      <c r="M44" s="37" t="e">
        <f t="shared" si="3"/>
        <v>#VALUE!</v>
      </c>
    </row>
    <row r="45" spans="1:13" ht="30" x14ac:dyDescent="0.25">
      <c r="A45" s="42">
        <f t="shared" si="4"/>
        <v>22</v>
      </c>
      <c r="B45" s="46" t="s">
        <v>68</v>
      </c>
      <c r="C45" s="44">
        <v>50</v>
      </c>
      <c r="D45" s="45" t="s">
        <v>41</v>
      </c>
      <c r="E45" s="43" t="s">
        <v>17</v>
      </c>
      <c r="F45" s="27" t="s">
        <v>17</v>
      </c>
      <c r="G45" s="22" t="s">
        <v>17</v>
      </c>
      <c r="H45" s="18" t="e">
        <f t="shared" si="0"/>
        <v>#VALUE!</v>
      </c>
      <c r="I45" s="39" t="s">
        <v>17</v>
      </c>
      <c r="J45" s="28" t="e">
        <f t="shared" si="1"/>
        <v>#VALUE!</v>
      </c>
      <c r="K45" s="21" t="s">
        <v>17</v>
      </c>
      <c r="L45" s="29" t="e">
        <f t="shared" si="2"/>
        <v>#VALUE!</v>
      </c>
      <c r="M45" s="37" t="e">
        <f t="shared" si="3"/>
        <v>#VALUE!</v>
      </c>
    </row>
    <row r="46" spans="1:13" ht="30" x14ac:dyDescent="0.25">
      <c r="A46" s="42">
        <f t="shared" si="4"/>
        <v>23</v>
      </c>
      <c r="B46" s="46" t="s">
        <v>69</v>
      </c>
      <c r="C46" s="44">
        <v>138</v>
      </c>
      <c r="D46" s="45" t="s">
        <v>41</v>
      </c>
      <c r="E46" s="43" t="s">
        <v>17</v>
      </c>
      <c r="F46" s="27" t="s">
        <v>17</v>
      </c>
      <c r="G46" s="22" t="s">
        <v>17</v>
      </c>
      <c r="H46" s="18" t="e">
        <f t="shared" si="0"/>
        <v>#VALUE!</v>
      </c>
      <c r="I46" s="39" t="s">
        <v>17</v>
      </c>
      <c r="J46" s="28" t="e">
        <f t="shared" si="1"/>
        <v>#VALUE!</v>
      </c>
      <c r="K46" s="21" t="s">
        <v>17</v>
      </c>
      <c r="L46" s="29" t="e">
        <f t="shared" si="2"/>
        <v>#VALUE!</v>
      </c>
      <c r="M46" s="37" t="e">
        <f t="shared" si="3"/>
        <v>#VALUE!</v>
      </c>
    </row>
    <row r="47" spans="1:13" ht="30" x14ac:dyDescent="0.25">
      <c r="A47" s="42">
        <f t="shared" si="4"/>
        <v>24</v>
      </c>
      <c r="B47" s="46" t="s">
        <v>70</v>
      </c>
      <c r="C47" s="44">
        <v>400</v>
      </c>
      <c r="D47" s="45" t="s">
        <v>41</v>
      </c>
      <c r="E47" s="43" t="s">
        <v>17</v>
      </c>
      <c r="F47" s="27" t="s">
        <v>17</v>
      </c>
      <c r="G47" s="22" t="s">
        <v>17</v>
      </c>
      <c r="H47" s="18" t="e">
        <f t="shared" si="0"/>
        <v>#VALUE!</v>
      </c>
      <c r="I47" s="39" t="s">
        <v>17</v>
      </c>
      <c r="J47" s="28" t="e">
        <f t="shared" si="1"/>
        <v>#VALUE!</v>
      </c>
      <c r="K47" s="21" t="s">
        <v>17</v>
      </c>
      <c r="L47" s="29" t="e">
        <f t="shared" si="2"/>
        <v>#VALUE!</v>
      </c>
      <c r="M47" s="37" t="e">
        <f t="shared" si="3"/>
        <v>#VALUE!</v>
      </c>
    </row>
    <row r="48" spans="1:13" ht="30" x14ac:dyDescent="0.25">
      <c r="A48" s="42">
        <f t="shared" si="4"/>
        <v>25</v>
      </c>
      <c r="B48" s="46" t="s">
        <v>71</v>
      </c>
      <c r="C48" s="44">
        <v>700</v>
      </c>
      <c r="D48" s="45" t="s">
        <v>41</v>
      </c>
      <c r="E48" s="43" t="s">
        <v>17</v>
      </c>
      <c r="F48" s="27" t="s">
        <v>17</v>
      </c>
      <c r="G48" s="22" t="s">
        <v>17</v>
      </c>
      <c r="H48" s="18" t="e">
        <f t="shared" si="0"/>
        <v>#VALUE!</v>
      </c>
      <c r="I48" s="39" t="s">
        <v>17</v>
      </c>
      <c r="J48" s="28" t="e">
        <f t="shared" si="1"/>
        <v>#VALUE!</v>
      </c>
      <c r="K48" s="21" t="s">
        <v>17</v>
      </c>
      <c r="L48" s="29" t="e">
        <f t="shared" si="2"/>
        <v>#VALUE!</v>
      </c>
      <c r="M48" s="37" t="e">
        <f t="shared" si="3"/>
        <v>#VALUE!</v>
      </c>
    </row>
    <row r="49" spans="1:13" ht="38.25" x14ac:dyDescent="0.25">
      <c r="A49" s="42">
        <f t="shared" si="4"/>
        <v>26</v>
      </c>
      <c r="B49" s="46" t="s">
        <v>72</v>
      </c>
      <c r="C49" s="45">
        <v>525</v>
      </c>
      <c r="D49" s="45" t="s">
        <v>41</v>
      </c>
      <c r="E49" s="43" t="s">
        <v>17</v>
      </c>
      <c r="F49" s="27" t="s">
        <v>17</v>
      </c>
      <c r="G49" s="22" t="s">
        <v>17</v>
      </c>
      <c r="H49" s="18" t="e">
        <f t="shared" si="0"/>
        <v>#VALUE!</v>
      </c>
      <c r="I49" s="39" t="s">
        <v>17</v>
      </c>
      <c r="J49" s="28" t="e">
        <f t="shared" si="1"/>
        <v>#VALUE!</v>
      </c>
      <c r="K49" s="21" t="s">
        <v>17</v>
      </c>
      <c r="L49" s="29" t="e">
        <f t="shared" si="2"/>
        <v>#VALUE!</v>
      </c>
      <c r="M49" s="37" t="e">
        <f t="shared" si="3"/>
        <v>#VALUE!</v>
      </c>
    </row>
    <row r="50" spans="1:13" ht="30" x14ac:dyDescent="0.25">
      <c r="A50" s="42">
        <f t="shared" si="4"/>
        <v>27</v>
      </c>
      <c r="B50" s="46" t="s">
        <v>73</v>
      </c>
      <c r="C50" s="45">
        <v>80</v>
      </c>
      <c r="D50" s="45" t="s">
        <v>41</v>
      </c>
      <c r="E50" s="43" t="s">
        <v>17</v>
      </c>
      <c r="F50" s="27" t="s">
        <v>17</v>
      </c>
      <c r="G50" s="22" t="s">
        <v>17</v>
      </c>
      <c r="H50" s="18" t="e">
        <f t="shared" si="0"/>
        <v>#VALUE!</v>
      </c>
      <c r="I50" s="39" t="s">
        <v>17</v>
      </c>
      <c r="J50" s="28" t="e">
        <f t="shared" si="1"/>
        <v>#VALUE!</v>
      </c>
      <c r="K50" s="21" t="s">
        <v>17</v>
      </c>
      <c r="L50" s="29" t="e">
        <f t="shared" si="2"/>
        <v>#VALUE!</v>
      </c>
      <c r="M50" s="37" t="e">
        <f t="shared" si="3"/>
        <v>#VALUE!</v>
      </c>
    </row>
    <row r="51" spans="1:13" ht="30" x14ac:dyDescent="0.25">
      <c r="A51" s="42">
        <f t="shared" si="4"/>
        <v>28</v>
      </c>
      <c r="B51" s="46" t="s">
        <v>74</v>
      </c>
      <c r="C51" s="45">
        <v>32</v>
      </c>
      <c r="D51" s="45" t="s">
        <v>41</v>
      </c>
      <c r="E51" s="43" t="s">
        <v>17</v>
      </c>
      <c r="F51" s="27" t="s">
        <v>17</v>
      </c>
      <c r="G51" s="22" t="s">
        <v>17</v>
      </c>
      <c r="H51" s="18" t="e">
        <f t="shared" si="0"/>
        <v>#VALUE!</v>
      </c>
      <c r="I51" s="39" t="s">
        <v>17</v>
      </c>
      <c r="J51" s="28" t="e">
        <f t="shared" si="1"/>
        <v>#VALUE!</v>
      </c>
      <c r="K51" s="21" t="s">
        <v>17</v>
      </c>
      <c r="L51" s="29" t="e">
        <f t="shared" si="2"/>
        <v>#VALUE!</v>
      </c>
      <c r="M51" s="37" t="e">
        <f t="shared" si="3"/>
        <v>#VALUE!</v>
      </c>
    </row>
    <row r="52" spans="1:13" ht="30" x14ac:dyDescent="0.25">
      <c r="A52" s="42">
        <f t="shared" si="4"/>
        <v>29</v>
      </c>
      <c r="B52" s="46" t="s">
        <v>75</v>
      </c>
      <c r="C52" s="45">
        <v>315</v>
      </c>
      <c r="D52" s="45" t="s">
        <v>41</v>
      </c>
      <c r="E52" s="43" t="s">
        <v>17</v>
      </c>
      <c r="F52" s="27" t="s">
        <v>17</v>
      </c>
      <c r="G52" s="22" t="s">
        <v>17</v>
      </c>
      <c r="H52" s="18" t="e">
        <f t="shared" si="0"/>
        <v>#VALUE!</v>
      </c>
      <c r="I52" s="39" t="s">
        <v>17</v>
      </c>
      <c r="J52" s="28" t="e">
        <f t="shared" si="1"/>
        <v>#VALUE!</v>
      </c>
      <c r="K52" s="21" t="s">
        <v>17</v>
      </c>
      <c r="L52" s="29" t="e">
        <f t="shared" si="2"/>
        <v>#VALUE!</v>
      </c>
      <c r="M52" s="37" t="e">
        <f t="shared" si="3"/>
        <v>#VALUE!</v>
      </c>
    </row>
    <row r="53" spans="1:13" ht="30" x14ac:dyDescent="0.25">
      <c r="A53" s="42">
        <f t="shared" si="4"/>
        <v>30</v>
      </c>
      <c r="B53" s="46" t="s">
        <v>76</v>
      </c>
      <c r="C53" s="45">
        <v>106</v>
      </c>
      <c r="D53" s="45" t="s">
        <v>41</v>
      </c>
      <c r="E53" s="43" t="s">
        <v>17</v>
      </c>
      <c r="F53" s="27" t="s">
        <v>17</v>
      </c>
      <c r="G53" s="22" t="s">
        <v>17</v>
      </c>
      <c r="H53" s="18" t="e">
        <f t="shared" si="0"/>
        <v>#VALUE!</v>
      </c>
      <c r="I53" s="39" t="s">
        <v>17</v>
      </c>
      <c r="J53" s="28" t="e">
        <f t="shared" si="1"/>
        <v>#VALUE!</v>
      </c>
      <c r="K53" s="21" t="s">
        <v>17</v>
      </c>
      <c r="L53" s="29" t="e">
        <f t="shared" si="2"/>
        <v>#VALUE!</v>
      </c>
      <c r="M53" s="37" t="e">
        <f t="shared" si="3"/>
        <v>#VALUE!</v>
      </c>
    </row>
    <row r="54" spans="1:13" ht="30" x14ac:dyDescent="0.25">
      <c r="A54" s="42">
        <f t="shared" si="4"/>
        <v>31</v>
      </c>
      <c r="B54" s="46" t="s">
        <v>77</v>
      </c>
      <c r="C54" s="45">
        <v>75</v>
      </c>
      <c r="D54" s="45" t="s">
        <v>41</v>
      </c>
      <c r="E54" s="43" t="s">
        <v>17</v>
      </c>
      <c r="F54" s="27" t="s">
        <v>17</v>
      </c>
      <c r="G54" s="22" t="s">
        <v>17</v>
      </c>
      <c r="H54" s="18" t="e">
        <f t="shared" si="0"/>
        <v>#VALUE!</v>
      </c>
      <c r="I54" s="39" t="s">
        <v>17</v>
      </c>
      <c r="J54" s="28" t="e">
        <f t="shared" si="1"/>
        <v>#VALUE!</v>
      </c>
      <c r="K54" s="21" t="s">
        <v>17</v>
      </c>
      <c r="L54" s="29" t="e">
        <f t="shared" si="2"/>
        <v>#VALUE!</v>
      </c>
      <c r="M54" s="37" t="e">
        <f t="shared" si="3"/>
        <v>#VALUE!</v>
      </c>
    </row>
    <row r="55" spans="1:13" ht="30" x14ac:dyDescent="0.25">
      <c r="A55" s="42">
        <f t="shared" si="4"/>
        <v>32</v>
      </c>
      <c r="B55" s="46" t="s">
        <v>78</v>
      </c>
      <c r="C55" s="45">
        <v>106</v>
      </c>
      <c r="D55" s="45" t="s">
        <v>41</v>
      </c>
      <c r="E55" s="43" t="s">
        <v>17</v>
      </c>
      <c r="F55" s="27" t="s">
        <v>17</v>
      </c>
      <c r="G55" s="22" t="s">
        <v>17</v>
      </c>
      <c r="H55" s="18" t="e">
        <f t="shared" si="0"/>
        <v>#VALUE!</v>
      </c>
      <c r="I55" s="39" t="s">
        <v>17</v>
      </c>
      <c r="J55" s="28" t="e">
        <f t="shared" si="1"/>
        <v>#VALUE!</v>
      </c>
      <c r="K55" s="21" t="s">
        <v>17</v>
      </c>
      <c r="L55" s="29" t="e">
        <f t="shared" si="2"/>
        <v>#VALUE!</v>
      </c>
      <c r="M55" s="37" t="e">
        <f t="shared" si="3"/>
        <v>#VALUE!</v>
      </c>
    </row>
    <row r="56" spans="1:13" ht="30" x14ac:dyDescent="0.25">
      <c r="A56" s="42">
        <f t="shared" si="4"/>
        <v>33</v>
      </c>
      <c r="B56" s="46" t="s">
        <v>79</v>
      </c>
      <c r="C56" s="45">
        <v>34</v>
      </c>
      <c r="D56" s="45" t="s">
        <v>41</v>
      </c>
      <c r="E56" s="43" t="s">
        <v>17</v>
      </c>
      <c r="F56" s="27" t="s">
        <v>17</v>
      </c>
      <c r="G56" s="22" t="s">
        <v>17</v>
      </c>
      <c r="H56" s="18" t="e">
        <f t="shared" si="0"/>
        <v>#VALUE!</v>
      </c>
      <c r="I56" s="39" t="s">
        <v>17</v>
      </c>
      <c r="J56" s="28" t="e">
        <f t="shared" si="1"/>
        <v>#VALUE!</v>
      </c>
      <c r="K56" s="21" t="s">
        <v>17</v>
      </c>
      <c r="L56" s="29" t="e">
        <f t="shared" si="2"/>
        <v>#VALUE!</v>
      </c>
      <c r="M56" s="37" t="e">
        <f t="shared" si="3"/>
        <v>#VALUE!</v>
      </c>
    </row>
    <row r="57" spans="1:13" ht="30" x14ac:dyDescent="0.25">
      <c r="A57" s="42">
        <f t="shared" si="4"/>
        <v>34</v>
      </c>
      <c r="B57" s="46" t="s">
        <v>80</v>
      </c>
      <c r="C57" s="45">
        <v>106</v>
      </c>
      <c r="D57" s="45" t="s">
        <v>41</v>
      </c>
      <c r="E57" s="43" t="s">
        <v>17</v>
      </c>
      <c r="F57" s="27" t="s">
        <v>17</v>
      </c>
      <c r="G57" s="22" t="s">
        <v>17</v>
      </c>
      <c r="H57" s="18" t="e">
        <f t="shared" si="0"/>
        <v>#VALUE!</v>
      </c>
      <c r="I57" s="39" t="s">
        <v>17</v>
      </c>
      <c r="J57" s="28" t="e">
        <f t="shared" si="1"/>
        <v>#VALUE!</v>
      </c>
      <c r="K57" s="21" t="s">
        <v>17</v>
      </c>
      <c r="L57" s="29" t="e">
        <f t="shared" si="2"/>
        <v>#VALUE!</v>
      </c>
      <c r="M57" s="37" t="e">
        <f t="shared" si="3"/>
        <v>#VALUE!</v>
      </c>
    </row>
    <row r="58" spans="1:13" ht="30" x14ac:dyDescent="0.25">
      <c r="A58" s="42">
        <f t="shared" si="4"/>
        <v>35</v>
      </c>
      <c r="B58" s="46" t="s">
        <v>62</v>
      </c>
      <c r="C58" s="45">
        <v>186</v>
      </c>
      <c r="D58" s="45" t="s">
        <v>41</v>
      </c>
      <c r="E58" s="43" t="s">
        <v>17</v>
      </c>
      <c r="F58" s="27" t="s">
        <v>17</v>
      </c>
      <c r="G58" s="22" t="s">
        <v>17</v>
      </c>
      <c r="H58" s="18" t="e">
        <f t="shared" si="0"/>
        <v>#VALUE!</v>
      </c>
      <c r="I58" s="39" t="s">
        <v>17</v>
      </c>
      <c r="J58" s="28" t="e">
        <f t="shared" si="1"/>
        <v>#VALUE!</v>
      </c>
      <c r="K58" s="21" t="s">
        <v>17</v>
      </c>
      <c r="L58" s="29" t="e">
        <f t="shared" si="2"/>
        <v>#VALUE!</v>
      </c>
      <c r="M58" s="37" t="e">
        <f t="shared" si="3"/>
        <v>#VALUE!</v>
      </c>
    </row>
    <row r="59" spans="1:13" ht="30" x14ac:dyDescent="0.25">
      <c r="A59" s="42">
        <f t="shared" si="4"/>
        <v>36</v>
      </c>
      <c r="B59" s="46" t="s">
        <v>81</v>
      </c>
      <c r="C59" s="45">
        <v>252</v>
      </c>
      <c r="D59" s="45" t="s">
        <v>41</v>
      </c>
      <c r="E59" s="43" t="s">
        <v>17</v>
      </c>
      <c r="F59" s="27" t="s">
        <v>17</v>
      </c>
      <c r="G59" s="22" t="s">
        <v>17</v>
      </c>
      <c r="H59" s="18" t="e">
        <f t="shared" si="0"/>
        <v>#VALUE!</v>
      </c>
      <c r="I59" s="39" t="s">
        <v>17</v>
      </c>
      <c r="J59" s="28" t="e">
        <f t="shared" si="1"/>
        <v>#VALUE!</v>
      </c>
      <c r="K59" s="21" t="s">
        <v>17</v>
      </c>
      <c r="L59" s="29" t="e">
        <f t="shared" si="2"/>
        <v>#VALUE!</v>
      </c>
      <c r="M59" s="37" t="e">
        <f t="shared" si="3"/>
        <v>#VALUE!</v>
      </c>
    </row>
    <row r="60" spans="1:13" ht="30" x14ac:dyDescent="0.25">
      <c r="A60" s="42">
        <f t="shared" si="4"/>
        <v>37</v>
      </c>
      <c r="B60" s="46" t="s">
        <v>63</v>
      </c>
      <c r="C60" s="45">
        <v>204</v>
      </c>
      <c r="D60" s="45" t="s">
        <v>41</v>
      </c>
      <c r="E60" s="43" t="s">
        <v>17</v>
      </c>
      <c r="F60" s="27" t="s">
        <v>17</v>
      </c>
      <c r="G60" s="22" t="s">
        <v>17</v>
      </c>
      <c r="H60" s="18" t="e">
        <f t="shared" si="0"/>
        <v>#VALUE!</v>
      </c>
      <c r="I60" s="39" t="s">
        <v>17</v>
      </c>
      <c r="J60" s="28" t="e">
        <f t="shared" si="1"/>
        <v>#VALUE!</v>
      </c>
      <c r="K60" s="21" t="s">
        <v>17</v>
      </c>
      <c r="L60" s="29" t="e">
        <f t="shared" si="2"/>
        <v>#VALUE!</v>
      </c>
      <c r="M60" s="37" t="e">
        <f t="shared" si="3"/>
        <v>#VALUE!</v>
      </c>
    </row>
    <row r="61" spans="1:13" ht="30.75" thickBot="1" x14ac:dyDescent="0.3">
      <c r="A61" s="42">
        <f t="shared" si="4"/>
        <v>38</v>
      </c>
      <c r="B61" s="46" t="s">
        <v>64</v>
      </c>
      <c r="C61" s="47">
        <v>159</v>
      </c>
      <c r="D61" s="45" t="s">
        <v>41</v>
      </c>
      <c r="E61" s="43" t="s">
        <v>17</v>
      </c>
      <c r="F61" s="27" t="s">
        <v>17</v>
      </c>
      <c r="G61" s="22" t="s">
        <v>17</v>
      </c>
      <c r="H61" s="18" t="e">
        <f t="shared" si="0"/>
        <v>#VALUE!</v>
      </c>
      <c r="I61" s="39" t="s">
        <v>17</v>
      </c>
      <c r="J61" s="28" t="e">
        <f t="shared" si="1"/>
        <v>#VALUE!</v>
      </c>
      <c r="K61" s="21" t="s">
        <v>17</v>
      </c>
      <c r="L61" s="29" t="e">
        <f t="shared" si="2"/>
        <v>#VALUE!</v>
      </c>
      <c r="M61" s="37" t="e">
        <f t="shared" si="3"/>
        <v>#VALUE!</v>
      </c>
    </row>
    <row r="62" spans="1:13" s="5" customFormat="1" ht="57" customHeight="1" thickBot="1" x14ac:dyDescent="0.3">
      <c r="A62" s="2"/>
      <c r="B62" s="3"/>
      <c r="C62" s="4"/>
      <c r="D62" s="4"/>
      <c r="E62" s="4"/>
      <c r="F62" s="4"/>
      <c r="G62" s="4"/>
      <c r="H62" s="4"/>
      <c r="I62" s="4"/>
      <c r="J62" s="66" t="s">
        <v>34</v>
      </c>
      <c r="K62" s="67"/>
      <c r="L62" s="40" t="e">
        <f>SUM(L24:L61)</f>
        <v>#VALUE!</v>
      </c>
      <c r="M62" s="41" t="e">
        <f>SUM(M24:M61)</f>
        <v>#VALUE!</v>
      </c>
    </row>
    <row r="63" spans="1:13" s="5" customFormat="1" ht="45.75" customHeight="1" x14ac:dyDescent="0.25">
      <c r="A63" s="2"/>
      <c r="B63" s="3"/>
      <c r="C63" s="4"/>
      <c r="D63" s="4"/>
      <c r="E63" s="4"/>
      <c r="F63" s="4"/>
      <c r="G63" s="4"/>
      <c r="H63" s="4"/>
      <c r="I63" s="4"/>
      <c r="J63" s="19"/>
      <c r="K63" s="19"/>
      <c r="L63" s="20"/>
    </row>
    <row r="64" spans="1:13" s="5" customFormat="1" ht="53.25" customHeight="1" x14ac:dyDescent="0.25">
      <c r="A64" s="64" t="s">
        <v>22</v>
      </c>
      <c r="B64" s="65"/>
      <c r="C64" s="65"/>
      <c r="D64" s="65"/>
      <c r="E64" s="65"/>
      <c r="F64" s="65"/>
      <c r="G64" s="65"/>
      <c r="H64" s="65"/>
      <c r="I64" s="65"/>
      <c r="J64" s="65"/>
      <c r="K64" s="65"/>
      <c r="L64" s="65"/>
    </row>
    <row r="65" spans="1:12" s="5" customFormat="1" ht="7.5" customHeight="1" x14ac:dyDescent="0.25">
      <c r="A65" s="25"/>
      <c r="B65" s="26"/>
      <c r="C65" s="26"/>
      <c r="D65" s="26"/>
      <c r="E65" s="26"/>
      <c r="F65" s="32"/>
      <c r="G65" s="26"/>
      <c r="H65" s="26"/>
      <c r="I65" s="34"/>
      <c r="J65" s="26"/>
      <c r="K65" s="26"/>
      <c r="L65" s="26"/>
    </row>
    <row r="66" spans="1:12" s="5" customFormat="1" ht="50.25" customHeight="1" x14ac:dyDescent="0.25">
      <c r="A66" s="54" t="s">
        <v>30</v>
      </c>
      <c r="B66" s="55"/>
      <c r="C66" s="55"/>
      <c r="D66" s="55"/>
      <c r="E66" s="55"/>
      <c r="F66" s="55"/>
      <c r="G66" s="55"/>
      <c r="H66" s="55"/>
      <c r="I66" s="55"/>
      <c r="J66" s="55"/>
      <c r="K66" s="55"/>
      <c r="L66" s="55"/>
    </row>
    <row r="67" spans="1:12" s="5" customFormat="1" x14ac:dyDescent="0.25">
      <c r="A67" s="54" t="s">
        <v>23</v>
      </c>
      <c r="B67" s="55"/>
      <c r="C67" s="55"/>
      <c r="D67" s="55"/>
      <c r="E67" s="55"/>
      <c r="F67" s="55"/>
      <c r="G67" s="55"/>
      <c r="H67" s="55"/>
      <c r="I67" s="55"/>
      <c r="J67" s="55"/>
      <c r="K67" s="55"/>
      <c r="L67" s="55"/>
    </row>
    <row r="68" spans="1:12" s="5" customFormat="1" x14ac:dyDescent="0.25">
      <c r="A68" s="56" t="s">
        <v>24</v>
      </c>
      <c r="B68" s="57"/>
      <c r="C68" s="57"/>
      <c r="D68" s="57"/>
      <c r="E68" s="57"/>
      <c r="F68" s="57"/>
      <c r="G68" s="57"/>
      <c r="H68" s="57"/>
      <c r="I68" s="57"/>
      <c r="J68" s="57"/>
      <c r="K68" s="57"/>
      <c r="L68" s="57"/>
    </row>
    <row r="69" spans="1:12" s="5" customFormat="1" ht="20.25" customHeight="1" x14ac:dyDescent="0.25">
      <c r="A69" s="30"/>
      <c r="B69" s="26"/>
      <c r="C69" s="26"/>
      <c r="D69" s="26"/>
      <c r="E69" s="26"/>
      <c r="F69" s="32"/>
      <c r="G69" s="26"/>
      <c r="H69" s="26"/>
      <c r="I69" s="34"/>
      <c r="J69" s="26"/>
      <c r="K69" s="26"/>
      <c r="L69" s="26"/>
    </row>
    <row r="70" spans="1:12" s="5" customFormat="1" ht="20.25" customHeight="1" x14ac:dyDescent="0.25">
      <c r="A70" s="58" t="s">
        <v>25</v>
      </c>
      <c r="B70" s="59"/>
      <c r="C70" s="59"/>
      <c r="D70" s="59"/>
      <c r="E70" s="59"/>
      <c r="F70" s="59"/>
      <c r="G70" s="59"/>
      <c r="H70" s="59"/>
      <c r="I70" s="59"/>
      <c r="J70" s="59"/>
      <c r="K70" s="59"/>
      <c r="L70" s="59"/>
    </row>
    <row r="71" spans="1:12" s="5" customFormat="1" ht="20.25" customHeight="1" x14ac:dyDescent="0.25">
      <c r="A71" s="2"/>
      <c r="B71" s="3"/>
      <c r="C71" s="4"/>
      <c r="D71" s="4"/>
      <c r="E71" s="4"/>
      <c r="F71" s="4"/>
      <c r="G71" s="4"/>
      <c r="H71" s="4"/>
      <c r="I71" s="4"/>
      <c r="J71" s="19"/>
      <c r="K71" s="19"/>
      <c r="L71" s="20"/>
    </row>
    <row r="72" spans="1:12" s="5" customFormat="1" ht="20.25" customHeight="1" x14ac:dyDescent="0.25">
      <c r="A72" s="2"/>
      <c r="B72" s="3"/>
      <c r="C72" s="4"/>
      <c r="D72" s="4"/>
      <c r="E72" s="4"/>
      <c r="F72" s="4"/>
      <c r="G72" s="4"/>
      <c r="H72" s="4"/>
      <c r="I72" s="4"/>
      <c r="J72" s="19"/>
      <c r="K72" s="19"/>
      <c r="L72" s="20"/>
    </row>
    <row r="73" spans="1:12" s="5" customFormat="1" ht="20.25" customHeight="1" x14ac:dyDescent="0.25">
      <c r="A73" s="2"/>
      <c r="B73" s="3"/>
      <c r="C73" s="4"/>
      <c r="D73" s="4"/>
      <c r="E73" s="4"/>
      <c r="F73" s="4"/>
      <c r="G73" s="4"/>
      <c r="H73" s="4"/>
      <c r="I73" s="4"/>
      <c r="J73" s="19"/>
      <c r="K73" s="19"/>
      <c r="L73" s="20"/>
    </row>
    <row r="74" spans="1:12" s="5" customFormat="1" ht="20.25" customHeight="1" x14ac:dyDescent="0.25">
      <c r="A74" s="2"/>
      <c r="B74" s="3"/>
      <c r="C74" s="4"/>
      <c r="D74" s="4"/>
      <c r="E74" s="4"/>
      <c r="F74" s="4"/>
      <c r="G74" s="4"/>
      <c r="H74" s="4"/>
      <c r="I74" s="4"/>
      <c r="J74" s="19"/>
      <c r="K74" s="19"/>
      <c r="L74" s="20"/>
    </row>
    <row r="75" spans="1:12" s="5" customFormat="1" ht="20.25" customHeight="1" x14ac:dyDescent="0.25">
      <c r="A75" s="2"/>
      <c r="B75" s="3"/>
      <c r="C75" s="4"/>
      <c r="D75" s="4"/>
      <c r="E75" s="4"/>
      <c r="F75" s="4"/>
      <c r="G75" s="4"/>
      <c r="H75" s="4"/>
      <c r="I75" s="4"/>
      <c r="J75" s="19"/>
      <c r="K75" s="19"/>
      <c r="L75" s="20"/>
    </row>
    <row r="76" spans="1:12" s="5" customFormat="1" ht="20.25" customHeight="1" x14ac:dyDescent="0.25">
      <c r="A76" s="2"/>
      <c r="B76" s="3"/>
      <c r="C76" s="4"/>
      <c r="D76" s="4"/>
      <c r="E76" s="4"/>
      <c r="F76" s="4"/>
      <c r="G76" s="4"/>
      <c r="H76" s="4"/>
      <c r="I76" s="4"/>
      <c r="J76" s="19"/>
      <c r="K76" s="19"/>
      <c r="L76" s="20"/>
    </row>
    <row r="77" spans="1:12" x14ac:dyDescent="0.25">
      <c r="A77" s="1"/>
    </row>
    <row r="78" spans="1:12" ht="15" customHeight="1" x14ac:dyDescent="0.25">
      <c r="A78" s="7"/>
      <c r="B78" s="9" t="s">
        <v>8</v>
      </c>
      <c r="C78" s="8"/>
      <c r="D78" s="8"/>
      <c r="G78" s="16"/>
      <c r="H78" s="17"/>
      <c r="I78" s="38"/>
    </row>
    <row r="79" spans="1:12" ht="48.75" customHeight="1" x14ac:dyDescent="0.25">
      <c r="A79" s="7"/>
      <c r="B79" s="10" t="s">
        <v>9</v>
      </c>
      <c r="C79" s="8"/>
      <c r="D79" s="8"/>
      <c r="G79" s="62" t="s">
        <v>10</v>
      </c>
      <c r="H79" s="62"/>
      <c r="I79" s="36"/>
    </row>
    <row r="80" spans="1:12" x14ac:dyDescent="0.25">
      <c r="A80" s="49" t="s">
        <v>26</v>
      </c>
      <c r="B80" s="50"/>
    </row>
    <row r="81" spans="2:11" x14ac:dyDescent="0.25">
      <c r="B81" s="51" t="s">
        <v>27</v>
      </c>
      <c r="C81" s="51"/>
      <c r="D81" s="51"/>
      <c r="E81" s="51"/>
      <c r="F81" s="51"/>
      <c r="G81" s="51"/>
      <c r="H81" s="51"/>
      <c r="I81" s="51"/>
      <c r="J81" s="51"/>
      <c r="K81" s="51"/>
    </row>
    <row r="82" spans="2:11" x14ac:dyDescent="0.25">
      <c r="B82" s="51" t="s">
        <v>29</v>
      </c>
      <c r="C82" s="51"/>
      <c r="D82" s="51"/>
      <c r="E82" s="51"/>
      <c r="F82" s="51"/>
      <c r="G82" s="51"/>
      <c r="H82" s="51"/>
      <c r="I82" s="51"/>
      <c r="J82" s="51"/>
      <c r="K82" s="51"/>
    </row>
    <row r="83" spans="2:11" x14ac:dyDescent="0.25">
      <c r="B83" s="51" t="s">
        <v>28</v>
      </c>
      <c r="C83" s="51"/>
      <c r="D83" s="51"/>
      <c r="E83" s="51"/>
      <c r="F83" s="51"/>
      <c r="G83" s="51"/>
      <c r="H83" s="51"/>
      <c r="I83" s="51"/>
      <c r="J83" s="51"/>
      <c r="K83" s="51"/>
    </row>
  </sheetData>
  <mergeCells count="38">
    <mergeCell ref="M21:M23"/>
    <mergeCell ref="G1:M1"/>
    <mergeCell ref="G2:M2"/>
    <mergeCell ref="G3:M3"/>
    <mergeCell ref="I21:I23"/>
    <mergeCell ref="B5:L5"/>
    <mergeCell ref="A11:H12"/>
    <mergeCell ref="A9:L9"/>
    <mergeCell ref="A1:E3"/>
    <mergeCell ref="A19:B19"/>
    <mergeCell ref="A15:B15"/>
    <mergeCell ref="A16:B16"/>
    <mergeCell ref="A64:L64"/>
    <mergeCell ref="J62:K62"/>
    <mergeCell ref="D21:D23"/>
    <mergeCell ref="E21:E23"/>
    <mergeCell ref="H21:H23"/>
    <mergeCell ref="G21:G23"/>
    <mergeCell ref="A21:A23"/>
    <mergeCell ref="B21:B23"/>
    <mergeCell ref="C21:C23"/>
    <mergeCell ref="F21:F23"/>
    <mergeCell ref="A80:B80"/>
    <mergeCell ref="B81:K81"/>
    <mergeCell ref="B82:K82"/>
    <mergeCell ref="B83:K83"/>
    <mergeCell ref="A13:H13"/>
    <mergeCell ref="A66:L66"/>
    <mergeCell ref="A67:L67"/>
    <mergeCell ref="A68:L68"/>
    <mergeCell ref="A70:L70"/>
    <mergeCell ref="J21:J23"/>
    <mergeCell ref="K21:K23"/>
    <mergeCell ref="L21:L23"/>
    <mergeCell ref="G79:H79"/>
    <mergeCell ref="A14:B14"/>
    <mergeCell ref="A17:B17"/>
    <mergeCell ref="A18:B18"/>
  </mergeCells>
  <pageMargins left="0.25" right="0.25" top="0.75" bottom="0.75" header="0.3" footer="0.3"/>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2018-06-19T06:46:55Z</cp:lastPrinted>
  <dcterms:created xsi:type="dcterms:W3CDTF">2016-12-08T08:45:23Z</dcterms:created>
  <dcterms:modified xsi:type="dcterms:W3CDTF">2018-06-19T06:46:59Z</dcterms:modified>
</cp:coreProperties>
</file>