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ezinok_nebezpečný odpad\SP\"/>
    </mc:Choice>
  </mc:AlternateContent>
  <xr:revisionPtr revIDLastSave="0" documentId="13_ncr:1_{02539B83-CFFC-43C7-9A4C-40B51E76C16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1" l="1"/>
  <c r="E37" i="1"/>
  <c r="E36" i="1"/>
  <c r="E35" i="1"/>
  <c r="G35" i="1" s="1"/>
  <c r="G36" i="1" l="1"/>
  <c r="F36" i="1"/>
  <c r="G37" i="1"/>
  <c r="F37" i="1"/>
  <c r="G38" i="1"/>
  <c r="F38" i="1"/>
  <c r="F35" i="1"/>
  <c r="E28" i="1"/>
  <c r="G28" i="1" s="1"/>
  <c r="F28" i="1" l="1"/>
  <c r="E34" i="1"/>
  <c r="E31" i="1"/>
  <c r="G31" i="1" s="1"/>
  <c r="E30" i="1"/>
  <c r="G30" i="1" s="1"/>
  <c r="E29" i="1"/>
  <c r="G29" i="1" s="1"/>
  <c r="E27" i="1"/>
  <c r="G27" i="1" s="1"/>
  <c r="E26" i="1"/>
  <c r="G26" i="1" s="1"/>
  <c r="E25" i="1"/>
  <c r="G25" i="1" s="1"/>
  <c r="E24" i="1"/>
  <c r="G24" i="1" s="1"/>
  <c r="E23" i="1"/>
  <c r="G23" i="1" s="1"/>
  <c r="E22" i="1"/>
  <c r="F22" i="1" s="1"/>
  <c r="E21" i="1"/>
  <c r="F21" i="1" s="1"/>
  <c r="E20" i="1"/>
  <c r="G20" i="1" s="1"/>
  <c r="E19" i="1"/>
  <c r="G19" i="1" s="1"/>
  <c r="E18" i="1"/>
  <c r="G18" i="1" s="1"/>
  <c r="E17" i="1"/>
  <c r="G34" i="1" l="1"/>
  <c r="G39" i="1" s="1"/>
  <c r="E39" i="1"/>
  <c r="E32" i="1"/>
  <c r="E40" i="1" s="1"/>
  <c r="E41" i="1" s="1"/>
  <c r="G17" i="1"/>
  <c r="F23" i="1"/>
  <c r="F30" i="1"/>
  <c r="F26" i="1"/>
  <c r="G22" i="1"/>
  <c r="F18" i="1"/>
  <c r="F29" i="1"/>
  <c r="F24" i="1"/>
  <c r="F31" i="1"/>
  <c r="G21" i="1"/>
  <c r="F17" i="1"/>
  <c r="F25" i="1"/>
  <c r="F19" i="1"/>
  <c r="F27" i="1"/>
  <c r="F20" i="1"/>
  <c r="F34" i="1"/>
  <c r="F39" i="1" s="1"/>
  <c r="G32" i="1" l="1"/>
  <c r="G40" i="1" s="1"/>
  <c r="F32" i="1"/>
  <c r="F40" i="1" s="1"/>
  <c r="F41" i="1" s="1"/>
  <c r="G41" i="1"/>
</calcChain>
</file>

<file path=xl/sharedStrings.xml><?xml version="1.0" encoding="utf-8"?>
<sst xmlns="http://schemas.openxmlformats.org/spreadsheetml/2006/main" count="95" uniqueCount="92">
  <si>
    <t>Identifikačné údaje uchádzača:</t>
  </si>
  <si>
    <t>Obchodný názov:</t>
  </si>
  <si>
    <t>Adresa sídla:</t>
  </si>
  <si>
    <t>Meno, priezvisko a funkcia štatutárneho zástupcu:</t>
  </si>
  <si>
    <t>IČO:</t>
  </si>
  <si>
    <t>DIČ:</t>
  </si>
  <si>
    <t>IČ DPH:</t>
  </si>
  <si>
    <t>Bankové spojenie (názov, adresa a sídlo peňažného ústavu/banky):</t>
  </si>
  <si>
    <t>Číslo bankového účtu:</t>
  </si>
  <si>
    <t>Telefónne číslo:</t>
  </si>
  <si>
    <t>Email:</t>
  </si>
  <si>
    <t>časť č. 1 - Nebezpečný odpad</t>
  </si>
  <si>
    <t>Kód</t>
  </si>
  <si>
    <t>Názov odpadu</t>
  </si>
  <si>
    <t>Množstvo t/rok</t>
  </si>
  <si>
    <t>Cena v EUR 
bez DPH za 1 t</t>
  </si>
  <si>
    <t>Celková cena v EUR bez DPH</t>
  </si>
  <si>
    <t>Výška DPH 23%</t>
  </si>
  <si>
    <t>Celková cena v EUR s DPH</t>
  </si>
  <si>
    <t>20 01 05</t>
  </si>
  <si>
    <t xml:space="preserve">obaly obsahujúce zvyšky nebezpečných látok alebo kontaminované nebezpečnými látkami vrátane prázdnych tlakových nádob </t>
  </si>
  <si>
    <t>20 01 13</t>
  </si>
  <si>
    <t>rozpúšťadlá</t>
  </si>
  <si>
    <t>20 01 14</t>
  </si>
  <si>
    <t>kyseliny</t>
  </si>
  <si>
    <t>20 01 15</t>
  </si>
  <si>
    <t>zásady</t>
  </si>
  <si>
    <t>20 01 17</t>
  </si>
  <si>
    <t>fotochemické látky</t>
  </si>
  <si>
    <t>20 01 19</t>
  </si>
  <si>
    <t>pesticídy</t>
  </si>
  <si>
    <t>20 01 21</t>
  </si>
  <si>
    <t>žiarivky a iný odpad obsahujúci ortuť</t>
  </si>
  <si>
    <t>20 01 23</t>
  </si>
  <si>
    <t xml:space="preserve">vyradené zariadenia obsahujúce chlórfluórované uhľovodíky </t>
  </si>
  <si>
    <t>20 01 26</t>
  </si>
  <si>
    <t>20 01 27</t>
  </si>
  <si>
    <t>farby, tlačiarenské farby, lepidlá a živice obsahujúce nebezpečné látky</t>
  </si>
  <si>
    <t>20 01 29</t>
  </si>
  <si>
    <t>detergenty obsahujúce nebezpečné látky</t>
  </si>
  <si>
    <t>20 01 33</t>
  </si>
  <si>
    <t>20 01 35</t>
  </si>
  <si>
    <t>20 01 36</t>
  </si>
  <si>
    <t>vyradené elektrické a elektronické zariadenia iné ako uvedené v 20 01 21, 20 01 23 a 20 01 35</t>
  </si>
  <si>
    <t>20 01 37</t>
  </si>
  <si>
    <t>drevo obsahujúce nebezpečné látky</t>
  </si>
  <si>
    <t>Cena spolu</t>
  </si>
  <si>
    <r>
      <t xml:space="preserve">Zberné miesto/Mobilný zber 
</t>
    </r>
    <r>
      <rPr>
        <sz val="11"/>
        <rFont val="Calibri"/>
        <family val="2"/>
        <scheme val="minor"/>
      </rPr>
      <t>(cena za  1 deň zahŕňa zber, zberné nádoby/kontajnery, prácu, odvoz, vystavenie potvrdení, pohonné hmoty a vozidlo)</t>
    </r>
  </si>
  <si>
    <t>Počet za rok</t>
  </si>
  <si>
    <t>Cena v eur bez DPH za 1 deň</t>
  </si>
  <si>
    <t>Výška DPH  23%</t>
  </si>
  <si>
    <t>Sobota 8:00-14:00</t>
  </si>
  <si>
    <t xml:space="preserve">Pracovný deň 7:00-14:00 </t>
  </si>
  <si>
    <t>Sobota - celomestské upratovanie 8:00 - 15:00</t>
  </si>
  <si>
    <t>Sobota - júl/august 8:00 - 12:00</t>
  </si>
  <si>
    <t>Pracovný deň júl/august 8:00 - 12:00</t>
  </si>
  <si>
    <t xml:space="preserve">Cena za jeden rok: </t>
  </si>
  <si>
    <t xml:space="preserve">Cena celkom za dva roky: </t>
  </si>
  <si>
    <t>uchádzač vypĺňa len stĺpec "D"</t>
  </si>
  <si>
    <t>* Cenu pre odpad, ktorý bude bezodplatný alebo za neho platí poskytovateľ verejnému obstarávateľovi, doplniť v hodnote 0</t>
  </si>
  <si>
    <t>V ....................................... dňa ...........................</t>
  </si>
  <si>
    <t>.................................................. </t>
  </si>
  <si>
    <t>         Meno, priezvisko a podpis  </t>
  </si>
  <si>
    <t>oleje a tuky iné ako uvedené v 20 01 25</t>
  </si>
  <si>
    <t>batérie a akumulátory uvedené v 16 06 01, 16 06 02, alebo 16 06 03 a netriedené batérie a akumulátory obsahujúce tieto batérie</t>
  </si>
  <si>
    <t>vyradené elektrické a elektronické zariadenia iné ako uvedené v 20 01 21 a 20 01 23,  obsahujúce nebezpečné časti</t>
  </si>
  <si>
    <t>Príloha č. 1 - Návrh na plnenie kritérií</t>
  </si>
  <si>
    <t xml:space="preserve">Ako uchádzač týmto čestne vyhlasujem, že </t>
  </si>
  <si>
    <t>1. predložením ponuky bezvýhradne akceptujem všetky podmienky zákazky uvedené v  oznámení o vyhlásení verejného obstarávania, súťažných podkladoch a prílohách.</t>
  </si>
  <si>
    <t>2. všetky predložené doklady a údaje uvedené v ponuke sú pravdivé a úplné, uvedený návrh na plnenie stanoveného kritéria je v súlade s predloženou ponukou a jej prílohami,</t>
  </si>
  <si>
    <t>3. bez výhrad súhlasím s obsahom návrhu zmluvy ,</t>
  </si>
  <si>
    <t>4. nemám uložený zákaz účasti vo verejnom obstarávaní potvrdený konečným rozhodnutím v Slovenskej republike a v štáte sídla, miesta podnikania alebo obvyklého pobytu</t>
  </si>
  <si>
    <t>5. predkladám iba jednu ponuku a nie sme členom skupiny dodávateľov, ktorá predkladá ponuku, ani nebudeme vystupovať ako subdodávateľ iného uchádzača, ktorý predkladá ponuku,</t>
  </si>
  <si>
    <t>6.  nie sme uchádzačom, ktorý má povinnosť zapisovať sa do registra partnerov verejného sektora a ktorého konečným užívateľom výhod zapísaným v registri partnerov verejného sektora je</t>
  </si>
  <si>
    <t>a. prezident Slovenskej republiky</t>
  </si>
  <si>
    <t>b. člen vlády,</t>
  </si>
  <si>
    <t>c. vedúci ústredného orgánu štátnej správy, ktorý nie je členom vlády,</t>
  </si>
  <si>
    <t>d. vedúci orgánu štátnej správy s celoslovenskou pôsobnosťou,</t>
  </si>
  <si>
    <t>e. sudca Ústavného súdu Slovenskej republiky alebo sudca,</t>
  </si>
  <si>
    <t>f. generálny prokurátor Slovenskej republiky alebo prokurátor,</t>
  </si>
  <si>
    <t xml:space="preserve">g. verejný ochranca práv, </t>
  </si>
  <si>
    <t xml:space="preserve">h. predseda najvyššieho kontrolného úradu Slovenskej republiky a podpredseda Najvyššieho kontrolného úradu Slovenskej republiky, </t>
  </si>
  <si>
    <t>i. štátny tajomník</t>
  </si>
  <si>
    <t xml:space="preserve">j. generálny tajomník služobného úradu, </t>
  </si>
  <si>
    <t>k. prednosta okresného úradu,</t>
  </si>
  <si>
    <t xml:space="preserve">l. primátor hlavného mesta Slovenskej republiky Bratislavy, primátor krajského mesta alebo primátor okresného mesta, alebo </t>
  </si>
  <si>
    <t xml:space="preserve">m. predseda vyššieho územného celku </t>
  </si>
  <si>
    <t>7. v spoločnosti, ktorú zastupujem a ktorá vykonáva plnenie zákazky, nefiguruje ruská účasť, ktorá prekračuje limity stanovené v článku 5k nariadenia Rady (EÚ) č. 833/2014 z 31. júla 2014 o reštriktívnych opatreniach s ohľadom na konanie Ruska, ktorým destabilizuje situáciu na Ukrajine v znení nariadenia Rady (EÚ) č. 2022/578 z 8. apríla 2022. Predovšetkým vyhlasujem, že:</t>
  </si>
  <si>
    <t xml:space="preserve">             a.      dodávateľ, ktorého zastupujem (a žiadna zo spoločností, ktoré sú členmi nášho konzorcia), nie je ruským štátnym príslušníkom ani fyzickou alebo     právnickou osobou, subjektom alebo orgánom so sídlom v Rusku; </t>
  </si>
  <si>
    <t xml:space="preserve">             b.      dodávateľ, ktorého zastupujem (a žiadna zo spoločností, ktoré sú členmi nášho konzorcia), nie je právnickou osobou, subjektom alebo orgánom, ktorých vlastnícke práva priamo alebo nepriamo vlastní z viac ako 50 % subjekt uvedený v písmene a) tohto odseku; </t>
  </si>
  <si>
    <t xml:space="preserve">             c.       ani ja, ani spoločnosť, ktorú zastupujeme, nie sme fyzická alebo právnická osoba, subjekt alebo orgán, ktorý koná v mene alebo na príkaz subjektu uvedeného v písmene a) alebo b) uvedených vyššie;</t>
  </si>
  <si>
    <t xml:space="preserve">             d.      subdodávatelia, dodávatelia alebo subjekty, na ktorých kapacity sa dodávateľ, ktorého zastupujem, spoliehajú subjekty uvedené v písmenách a) až c) nemajú účasť vyššiu ako 10 % hodnoty zákazky.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</si>
</sst>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333333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rgb="FF000000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164" fontId="4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wrapText="1"/>
    </xf>
    <xf numFmtId="0" fontId="2" fillId="2" borderId="6" xfId="0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0" fontId="0" fillId="0" borderId="17" xfId="0" applyBorder="1"/>
    <xf numFmtId="164" fontId="0" fillId="3" borderId="12" xfId="0" applyNumberFormat="1" applyFill="1" applyBorder="1" applyAlignment="1">
      <alignment horizontal="center" vertical="center"/>
    </xf>
    <xf numFmtId="164" fontId="0" fillId="3" borderId="22" xfId="0" applyNumberForma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2" xfId="0" applyBorder="1" applyAlignment="1">
      <alignment horizontal="center" wrapText="1"/>
    </xf>
    <xf numFmtId="164" fontId="0" fillId="5" borderId="12" xfId="0" applyNumberFormat="1" applyFill="1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/>
    </xf>
    <xf numFmtId="0" fontId="0" fillId="2" borderId="10" xfId="0" applyFill="1" applyBorder="1"/>
    <xf numFmtId="0" fontId="2" fillId="2" borderId="8" xfId="0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164" fontId="0" fillId="0" borderId="14" xfId="0" applyNumberFormat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 wrapText="1"/>
    </xf>
    <xf numFmtId="164" fontId="0" fillId="0" borderId="18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2" fillId="2" borderId="23" xfId="0" applyNumberFormat="1" applyFont="1" applyFill="1" applyBorder="1" applyAlignment="1">
      <alignment horizontal="center" vertical="center" wrapText="1"/>
    </xf>
    <xf numFmtId="164" fontId="0" fillId="0" borderId="26" xfId="0" applyNumberForma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2" xfId="0" applyBorder="1"/>
    <xf numFmtId="0" fontId="6" fillId="4" borderId="2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center" wrapText="1"/>
    </xf>
    <xf numFmtId="164" fontId="0" fillId="5" borderId="2" xfId="0" applyNumberFormat="1" applyFill="1" applyBorder="1" applyAlignment="1">
      <alignment horizontal="center" vertical="center"/>
    </xf>
    <xf numFmtId="0" fontId="0" fillId="0" borderId="27" xfId="0" applyBorder="1"/>
    <xf numFmtId="0" fontId="6" fillId="4" borderId="29" xfId="0" applyFont="1" applyFill="1" applyBorder="1" applyAlignment="1">
      <alignment horizontal="left" vertical="top" wrapText="1"/>
    </xf>
    <xf numFmtId="0" fontId="6" fillId="0" borderId="5" xfId="0" applyFont="1" applyBorder="1" applyAlignment="1">
      <alignment horizontal="center" wrapText="1"/>
    </xf>
    <xf numFmtId="164" fontId="0" fillId="5" borderId="28" xfId="0" applyNumberFormat="1" applyFill="1" applyBorder="1" applyAlignment="1">
      <alignment horizontal="center" vertical="center"/>
    </xf>
    <xf numFmtId="164" fontId="0" fillId="0" borderId="36" xfId="0" applyNumberFormat="1" applyBorder="1" applyAlignment="1">
      <alignment horizontal="center" vertical="center"/>
    </xf>
    <xf numFmtId="164" fontId="0" fillId="0" borderId="37" xfId="0" applyNumberFormat="1" applyBorder="1" applyAlignment="1">
      <alignment horizontal="center" vertical="center"/>
    </xf>
    <xf numFmtId="0" fontId="0" fillId="0" borderId="38" xfId="0" applyBorder="1"/>
    <xf numFmtId="0" fontId="6" fillId="4" borderId="38" xfId="0" applyFont="1" applyFill="1" applyBorder="1" applyAlignment="1">
      <alignment horizontal="left" vertical="top" wrapText="1"/>
    </xf>
    <xf numFmtId="0" fontId="6" fillId="0" borderId="38" xfId="0" applyFont="1" applyBorder="1" applyAlignment="1">
      <alignment horizontal="center" wrapText="1"/>
    </xf>
    <xf numFmtId="164" fontId="0" fillId="5" borderId="38" xfId="0" applyNumberFormat="1" applyFill="1" applyBorder="1" applyAlignment="1">
      <alignment horizontal="center" vertical="center"/>
    </xf>
    <xf numFmtId="164" fontId="0" fillId="0" borderId="39" xfId="0" applyNumberFormat="1" applyBorder="1" applyAlignment="1">
      <alignment horizontal="center" vertical="center"/>
    </xf>
    <xf numFmtId="164" fontId="0" fillId="0" borderId="40" xfId="0" applyNumberFormat="1" applyBorder="1" applyAlignment="1">
      <alignment horizontal="center" vertical="center"/>
    </xf>
    <xf numFmtId="0" fontId="9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left" vertical="center"/>
    </xf>
    <xf numFmtId="164" fontId="4" fillId="0" borderId="2" xfId="0" applyNumberFormat="1" applyFont="1" applyBorder="1" applyAlignment="1">
      <alignment horizontal="center" vertical="center"/>
    </xf>
    <xf numFmtId="0" fontId="2" fillId="2" borderId="16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2" fillId="2" borderId="30" xfId="0" applyFont="1" applyFill="1" applyBorder="1" applyAlignment="1">
      <alignment horizontal="left" vertical="top" wrapText="1"/>
    </xf>
    <xf numFmtId="0" fontId="2" fillId="2" borderId="31" xfId="0" applyFont="1" applyFill="1" applyBorder="1" applyAlignment="1">
      <alignment horizontal="left" vertical="top" wrapText="1"/>
    </xf>
    <xf numFmtId="0" fontId="2" fillId="2" borderId="32" xfId="0" applyFont="1" applyFill="1" applyBorder="1" applyAlignment="1">
      <alignment horizontal="left" vertical="top" wrapText="1"/>
    </xf>
    <xf numFmtId="0" fontId="2" fillId="3" borderId="19" xfId="0" applyFont="1" applyFill="1" applyBorder="1" applyAlignment="1">
      <alignment horizontal="left" vertical="top" wrapText="1"/>
    </xf>
    <xf numFmtId="0" fontId="2" fillId="3" borderId="20" xfId="0" applyFont="1" applyFill="1" applyBorder="1" applyAlignment="1">
      <alignment horizontal="left" vertical="top" wrapText="1"/>
    </xf>
    <xf numFmtId="0" fontId="2" fillId="3" borderId="21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2" borderId="33" xfId="0" applyFont="1" applyFill="1" applyBorder="1" applyAlignment="1">
      <alignment horizontal="left" vertical="top" wrapText="1"/>
    </xf>
    <xf numFmtId="0" fontId="2" fillId="2" borderId="34" xfId="0" applyFont="1" applyFill="1" applyBorder="1" applyAlignment="1">
      <alignment horizontal="left" vertical="top" wrapText="1"/>
    </xf>
    <xf numFmtId="0" fontId="2" fillId="2" borderId="35" xfId="0" applyFont="1" applyFill="1" applyBorder="1" applyAlignment="1">
      <alignment horizontal="left" vertical="top" wrapText="1"/>
    </xf>
    <xf numFmtId="164" fontId="5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6" borderId="0" xfId="0" applyFont="1" applyFill="1" applyAlignment="1">
      <alignment horizontal="left" vertical="center"/>
    </xf>
    <xf numFmtId="0" fontId="9" fillId="0" borderId="0" xfId="0" applyFont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5"/>
  <sheetViews>
    <sheetView tabSelected="1" zoomScaleNormal="100" workbookViewId="0">
      <selection activeCell="A68" sqref="A68:G68"/>
    </sheetView>
  </sheetViews>
  <sheetFormatPr defaultColWidth="8.6640625" defaultRowHeight="14.4" x14ac:dyDescent="0.3"/>
  <cols>
    <col min="2" max="2" width="42.44140625" customWidth="1"/>
    <col min="3" max="3" width="10.109375" style="7" customWidth="1"/>
    <col min="4" max="4" width="14.109375" style="10" customWidth="1"/>
    <col min="5" max="5" width="12.33203125" style="10" customWidth="1"/>
    <col min="6" max="6" width="14.44140625" style="10" customWidth="1"/>
    <col min="7" max="7" width="14.33203125" style="10" customWidth="1"/>
    <col min="8" max="8" width="10.44140625" customWidth="1"/>
  </cols>
  <sheetData>
    <row r="1" spans="1:8" s="3" customFormat="1" x14ac:dyDescent="0.3">
      <c r="A1" s="4" t="s">
        <v>66</v>
      </c>
      <c r="C1" s="6"/>
      <c r="D1" s="9"/>
      <c r="E1" s="9"/>
      <c r="F1" s="9"/>
      <c r="G1" s="9"/>
    </row>
    <row r="2" spans="1:8" s="3" customFormat="1" x14ac:dyDescent="0.3">
      <c r="C2" s="6"/>
      <c r="D2" s="9"/>
      <c r="E2" s="9"/>
      <c r="F2" s="9"/>
      <c r="G2" s="9"/>
    </row>
    <row r="3" spans="1:8" s="3" customFormat="1" ht="14.85" customHeight="1" x14ac:dyDescent="0.3">
      <c r="A3" s="62" t="s">
        <v>0</v>
      </c>
      <c r="B3" s="62"/>
      <c r="C3" s="62"/>
      <c r="D3" s="78"/>
      <c r="E3" s="78"/>
      <c r="F3" s="78"/>
      <c r="G3" s="78"/>
    </row>
    <row r="4" spans="1:8" s="3" customFormat="1" x14ac:dyDescent="0.3">
      <c r="A4" s="62" t="s">
        <v>1</v>
      </c>
      <c r="B4" s="62"/>
      <c r="C4" s="62"/>
      <c r="D4" s="63"/>
      <c r="E4" s="63"/>
      <c r="F4" s="63"/>
      <c r="G4" s="63"/>
    </row>
    <row r="5" spans="1:8" s="3" customFormat="1" x14ac:dyDescent="0.3">
      <c r="A5" s="62" t="s">
        <v>2</v>
      </c>
      <c r="B5" s="62"/>
      <c r="C5" s="62"/>
      <c r="D5" s="63"/>
      <c r="E5" s="63"/>
      <c r="F5" s="63"/>
      <c r="G5" s="63"/>
    </row>
    <row r="6" spans="1:8" s="3" customFormat="1" x14ac:dyDescent="0.3">
      <c r="A6" s="62" t="s">
        <v>3</v>
      </c>
      <c r="B6" s="62"/>
      <c r="C6" s="62"/>
      <c r="D6" s="63"/>
      <c r="E6" s="63"/>
      <c r="F6" s="63"/>
      <c r="G6" s="63"/>
    </row>
    <row r="7" spans="1:8" s="3" customFormat="1" x14ac:dyDescent="0.3">
      <c r="A7" s="62" t="s">
        <v>4</v>
      </c>
      <c r="B7" s="62"/>
      <c r="C7" s="62"/>
      <c r="D7" s="63"/>
      <c r="E7" s="63"/>
      <c r="F7" s="63"/>
      <c r="G7" s="63"/>
    </row>
    <row r="8" spans="1:8" s="3" customFormat="1" x14ac:dyDescent="0.3">
      <c r="A8" s="62" t="s">
        <v>5</v>
      </c>
      <c r="B8" s="62"/>
      <c r="C8" s="62"/>
      <c r="D8" s="63"/>
      <c r="E8" s="63"/>
      <c r="F8" s="63"/>
      <c r="G8" s="63"/>
    </row>
    <row r="9" spans="1:8" s="3" customFormat="1" x14ac:dyDescent="0.3">
      <c r="A9" s="62" t="s">
        <v>6</v>
      </c>
      <c r="B9" s="62"/>
      <c r="C9" s="62"/>
      <c r="D9" s="63"/>
      <c r="E9" s="63"/>
      <c r="F9" s="63"/>
      <c r="G9" s="63"/>
    </row>
    <row r="10" spans="1:8" s="3" customFormat="1" x14ac:dyDescent="0.3">
      <c r="A10" s="62" t="s">
        <v>7</v>
      </c>
      <c r="B10" s="62"/>
      <c r="C10" s="62"/>
      <c r="D10" s="63"/>
      <c r="E10" s="63"/>
      <c r="F10" s="63"/>
      <c r="G10" s="63"/>
    </row>
    <row r="11" spans="1:8" s="3" customFormat="1" x14ac:dyDescent="0.3">
      <c r="A11" s="62" t="s">
        <v>8</v>
      </c>
      <c r="B11" s="62"/>
      <c r="C11" s="62"/>
      <c r="D11" s="63"/>
      <c r="E11" s="63"/>
      <c r="F11" s="63"/>
      <c r="G11" s="63"/>
    </row>
    <row r="12" spans="1:8" s="3" customFormat="1" x14ac:dyDescent="0.3">
      <c r="A12" s="62" t="s">
        <v>9</v>
      </c>
      <c r="B12" s="62"/>
      <c r="C12" s="62"/>
      <c r="D12" s="63"/>
      <c r="E12" s="63"/>
      <c r="F12" s="63"/>
      <c r="G12" s="63"/>
    </row>
    <row r="13" spans="1:8" s="3" customFormat="1" x14ac:dyDescent="0.3">
      <c r="A13" s="62" t="s">
        <v>10</v>
      </c>
      <c r="B13" s="62"/>
      <c r="C13" s="62"/>
      <c r="D13" s="63"/>
      <c r="E13" s="63"/>
      <c r="F13" s="63"/>
      <c r="G13" s="63"/>
      <c r="H13" s="5"/>
    </row>
    <row r="15" spans="1:8" ht="15" thickBot="1" x14ac:dyDescent="0.35">
      <c r="A15" s="67" t="s">
        <v>11</v>
      </c>
      <c r="B15" s="67"/>
      <c r="C15" s="67"/>
      <c r="D15" s="67"/>
    </row>
    <row r="16" spans="1:8" ht="43.2" x14ac:dyDescent="0.3">
      <c r="A16" s="24" t="s">
        <v>12</v>
      </c>
      <c r="B16" s="19" t="s">
        <v>13</v>
      </c>
      <c r="C16" s="19" t="s">
        <v>14</v>
      </c>
      <c r="D16" s="20" t="s">
        <v>15</v>
      </c>
      <c r="E16" s="20" t="s">
        <v>16</v>
      </c>
      <c r="F16" s="20" t="s">
        <v>17</v>
      </c>
      <c r="G16" s="35" t="s">
        <v>18</v>
      </c>
    </row>
    <row r="17" spans="1:7" ht="43.2" x14ac:dyDescent="0.3">
      <c r="A17" s="25" t="s">
        <v>19</v>
      </c>
      <c r="B17" s="1" t="s">
        <v>20</v>
      </c>
      <c r="C17" s="8">
        <v>0.8</v>
      </c>
      <c r="D17" s="14"/>
      <c r="E17" s="11">
        <f t="shared" ref="E17:E31" si="0">C17*D17</f>
        <v>0</v>
      </c>
      <c r="F17" s="11">
        <f t="shared" ref="F17:F31" si="1">E17*0.23</f>
        <v>0</v>
      </c>
      <c r="G17" s="36">
        <f t="shared" ref="G17:G31" si="2">E17*1.23</f>
        <v>0</v>
      </c>
    </row>
    <row r="18" spans="1:7" x14ac:dyDescent="0.3">
      <c r="A18" s="25" t="s">
        <v>21</v>
      </c>
      <c r="B18" s="1" t="s">
        <v>22</v>
      </c>
      <c r="C18" s="8">
        <v>0.1</v>
      </c>
      <c r="D18" s="14"/>
      <c r="E18" s="11">
        <f t="shared" si="0"/>
        <v>0</v>
      </c>
      <c r="F18" s="11">
        <f t="shared" si="1"/>
        <v>0</v>
      </c>
      <c r="G18" s="36">
        <f t="shared" si="2"/>
        <v>0</v>
      </c>
    </row>
    <row r="19" spans="1:7" x14ac:dyDescent="0.3">
      <c r="A19" s="25" t="s">
        <v>23</v>
      </c>
      <c r="B19" s="1" t="s">
        <v>24</v>
      </c>
      <c r="C19" s="8">
        <v>0.1</v>
      </c>
      <c r="D19" s="14"/>
      <c r="E19" s="11">
        <f t="shared" si="0"/>
        <v>0</v>
      </c>
      <c r="F19" s="11">
        <f t="shared" si="1"/>
        <v>0</v>
      </c>
      <c r="G19" s="36">
        <f t="shared" si="2"/>
        <v>0</v>
      </c>
    </row>
    <row r="20" spans="1:7" x14ac:dyDescent="0.3">
      <c r="A20" s="25" t="s">
        <v>25</v>
      </c>
      <c r="B20" s="1" t="s">
        <v>26</v>
      </c>
      <c r="C20" s="8">
        <v>0.1</v>
      </c>
      <c r="D20" s="14"/>
      <c r="E20" s="11">
        <f t="shared" si="0"/>
        <v>0</v>
      </c>
      <c r="F20" s="11">
        <f t="shared" si="1"/>
        <v>0</v>
      </c>
      <c r="G20" s="36">
        <f t="shared" si="2"/>
        <v>0</v>
      </c>
    </row>
    <row r="21" spans="1:7" x14ac:dyDescent="0.3">
      <c r="A21" s="25" t="s">
        <v>27</v>
      </c>
      <c r="B21" s="1" t="s">
        <v>28</v>
      </c>
      <c r="C21" s="8">
        <v>0.01</v>
      </c>
      <c r="D21" s="14"/>
      <c r="E21" s="11">
        <f t="shared" si="0"/>
        <v>0</v>
      </c>
      <c r="F21" s="11">
        <f t="shared" si="1"/>
        <v>0</v>
      </c>
      <c r="G21" s="36">
        <f t="shared" si="2"/>
        <v>0</v>
      </c>
    </row>
    <row r="22" spans="1:7" x14ac:dyDescent="0.3">
      <c r="A22" s="25" t="s">
        <v>29</v>
      </c>
      <c r="B22" s="1" t="s">
        <v>30</v>
      </c>
      <c r="C22" s="8">
        <v>0.01</v>
      </c>
      <c r="D22" s="14"/>
      <c r="E22" s="11">
        <f t="shared" si="0"/>
        <v>0</v>
      </c>
      <c r="F22" s="11">
        <f t="shared" si="1"/>
        <v>0</v>
      </c>
      <c r="G22" s="36">
        <f t="shared" si="2"/>
        <v>0</v>
      </c>
    </row>
    <row r="23" spans="1:7" x14ac:dyDescent="0.3">
      <c r="A23" s="25" t="s">
        <v>31</v>
      </c>
      <c r="B23" s="1" t="s">
        <v>32</v>
      </c>
      <c r="C23" s="8">
        <v>0.3</v>
      </c>
      <c r="D23" s="14"/>
      <c r="E23" s="11">
        <f t="shared" si="0"/>
        <v>0</v>
      </c>
      <c r="F23" s="11">
        <f t="shared" si="1"/>
        <v>0</v>
      </c>
      <c r="G23" s="36">
        <f t="shared" si="2"/>
        <v>0</v>
      </c>
    </row>
    <row r="24" spans="1:7" ht="28.8" x14ac:dyDescent="0.3">
      <c r="A24" s="25" t="s">
        <v>33</v>
      </c>
      <c r="B24" s="1" t="s">
        <v>34</v>
      </c>
      <c r="C24" s="8">
        <v>10</v>
      </c>
      <c r="D24" s="14"/>
      <c r="E24" s="11">
        <f t="shared" si="0"/>
        <v>0</v>
      </c>
      <c r="F24" s="11">
        <f t="shared" si="1"/>
        <v>0</v>
      </c>
      <c r="G24" s="36">
        <f t="shared" si="2"/>
        <v>0</v>
      </c>
    </row>
    <row r="25" spans="1:7" x14ac:dyDescent="0.3">
      <c r="A25" s="25" t="s">
        <v>35</v>
      </c>
      <c r="B25" s="1" t="s">
        <v>63</v>
      </c>
      <c r="C25" s="8">
        <v>0.5</v>
      </c>
      <c r="D25" s="14"/>
      <c r="E25" s="11">
        <f t="shared" si="0"/>
        <v>0</v>
      </c>
      <c r="F25" s="11">
        <f t="shared" si="1"/>
        <v>0</v>
      </c>
      <c r="G25" s="36">
        <f t="shared" si="2"/>
        <v>0</v>
      </c>
    </row>
    <row r="26" spans="1:7" ht="28.8" x14ac:dyDescent="0.3">
      <c r="A26" s="25" t="s">
        <v>36</v>
      </c>
      <c r="B26" s="1" t="s">
        <v>37</v>
      </c>
      <c r="C26" s="8">
        <v>4</v>
      </c>
      <c r="D26" s="14"/>
      <c r="E26" s="11">
        <f t="shared" si="0"/>
        <v>0</v>
      </c>
      <c r="F26" s="11">
        <f t="shared" si="1"/>
        <v>0</v>
      </c>
      <c r="G26" s="36">
        <f t="shared" si="2"/>
        <v>0</v>
      </c>
    </row>
    <row r="27" spans="1:7" x14ac:dyDescent="0.3">
      <c r="A27" s="43" t="s">
        <v>38</v>
      </c>
      <c r="B27" s="1" t="s">
        <v>39</v>
      </c>
      <c r="C27" s="8">
        <v>0.01</v>
      </c>
      <c r="D27" s="14"/>
      <c r="E27" s="11">
        <f t="shared" si="0"/>
        <v>0</v>
      </c>
      <c r="F27" s="11">
        <f t="shared" si="1"/>
        <v>0</v>
      </c>
      <c r="G27" s="36">
        <f t="shared" si="2"/>
        <v>0</v>
      </c>
    </row>
    <row r="28" spans="1:7" ht="43.2" x14ac:dyDescent="0.3">
      <c r="A28" s="61" t="s">
        <v>40</v>
      </c>
      <c r="B28" s="42" t="s">
        <v>64</v>
      </c>
      <c r="C28" s="16">
        <v>0.1</v>
      </c>
      <c r="D28" s="14"/>
      <c r="E28" s="11">
        <f t="shared" ref="E28" si="3">C28*D28</f>
        <v>0</v>
      </c>
      <c r="F28" s="11">
        <f t="shared" ref="F28" si="4">E28*0.23</f>
        <v>0</v>
      </c>
      <c r="G28" s="36">
        <f t="shared" ref="G28" si="5">E28*1.23</f>
        <v>0</v>
      </c>
    </row>
    <row r="29" spans="1:7" ht="43.2" x14ac:dyDescent="0.3">
      <c r="A29" s="44" t="s">
        <v>41</v>
      </c>
      <c r="B29" s="1" t="s">
        <v>65</v>
      </c>
      <c r="C29" s="8">
        <v>5</v>
      </c>
      <c r="D29" s="14"/>
      <c r="E29" s="11">
        <f t="shared" si="0"/>
        <v>0</v>
      </c>
      <c r="F29" s="11">
        <f t="shared" si="1"/>
        <v>0</v>
      </c>
      <c r="G29" s="36">
        <f t="shared" si="2"/>
        <v>0</v>
      </c>
    </row>
    <row r="30" spans="1:7" ht="28.8" x14ac:dyDescent="0.3">
      <c r="A30" s="25" t="s">
        <v>42</v>
      </c>
      <c r="B30" s="2" t="s">
        <v>43</v>
      </c>
      <c r="C30" s="8">
        <v>25</v>
      </c>
      <c r="D30" s="14"/>
      <c r="E30" s="11">
        <f t="shared" si="0"/>
        <v>0</v>
      </c>
      <c r="F30" s="11">
        <f t="shared" si="1"/>
        <v>0</v>
      </c>
      <c r="G30" s="36">
        <f t="shared" si="2"/>
        <v>0</v>
      </c>
    </row>
    <row r="31" spans="1:7" ht="15" thickBot="1" x14ac:dyDescent="0.35">
      <c r="A31" s="26" t="s">
        <v>44</v>
      </c>
      <c r="B31" s="27" t="s">
        <v>45</v>
      </c>
      <c r="C31" s="28">
        <v>0.01</v>
      </c>
      <c r="D31" s="29"/>
      <c r="E31" s="30">
        <f t="shared" si="0"/>
        <v>0</v>
      </c>
      <c r="F31" s="30">
        <f t="shared" si="1"/>
        <v>0</v>
      </c>
      <c r="G31" s="37">
        <f t="shared" si="2"/>
        <v>0</v>
      </c>
    </row>
    <row r="32" spans="1:7" ht="15" thickBot="1" x14ac:dyDescent="0.35">
      <c r="A32" s="64" t="s">
        <v>46</v>
      </c>
      <c r="B32" s="65"/>
      <c r="C32" s="65"/>
      <c r="D32" s="66"/>
      <c r="E32" s="34">
        <f>SUM(E17:E31)</f>
        <v>0</v>
      </c>
      <c r="F32" s="34">
        <f>SUM(F17:F31)</f>
        <v>0</v>
      </c>
      <c r="G32" s="38">
        <f>SUM(G17:G31)</f>
        <v>0</v>
      </c>
    </row>
    <row r="33" spans="1:7" ht="91.5" customHeight="1" x14ac:dyDescent="0.3">
      <c r="A33" s="31"/>
      <c r="B33" s="41" t="s">
        <v>47</v>
      </c>
      <c r="C33" s="32" t="s">
        <v>48</v>
      </c>
      <c r="D33" s="33" t="s">
        <v>49</v>
      </c>
      <c r="E33" s="33" t="s">
        <v>16</v>
      </c>
      <c r="F33" s="33" t="s">
        <v>50</v>
      </c>
      <c r="G33" s="39" t="s">
        <v>18</v>
      </c>
    </row>
    <row r="34" spans="1:7" x14ac:dyDescent="0.3">
      <c r="A34" s="21"/>
      <c r="B34" s="17" t="s">
        <v>51</v>
      </c>
      <c r="C34" s="18">
        <v>35</v>
      </c>
      <c r="D34" s="15"/>
      <c r="E34" s="11">
        <f>D34*C34</f>
        <v>0</v>
      </c>
      <c r="F34" s="11">
        <f>E34*0.23</f>
        <v>0</v>
      </c>
      <c r="G34" s="36">
        <f>E34*1.23</f>
        <v>0</v>
      </c>
    </row>
    <row r="35" spans="1:7" x14ac:dyDescent="0.3">
      <c r="A35" s="49"/>
      <c r="B35" s="50" t="s">
        <v>52</v>
      </c>
      <c r="C35" s="51">
        <v>205</v>
      </c>
      <c r="D35" s="52"/>
      <c r="E35" s="11">
        <f>D35*C35</f>
        <v>0</v>
      </c>
      <c r="F35" s="11">
        <f>E35*0.23</f>
        <v>0</v>
      </c>
      <c r="G35" s="36">
        <f>E35*1.23</f>
        <v>0</v>
      </c>
    </row>
    <row r="36" spans="1:7" x14ac:dyDescent="0.3">
      <c r="A36" s="45"/>
      <c r="B36" s="46" t="s">
        <v>53</v>
      </c>
      <c r="C36" s="47">
        <v>8</v>
      </c>
      <c r="D36" s="48"/>
      <c r="E36" s="11">
        <f t="shared" ref="E36:E38" si="6">D36*C36</f>
        <v>0</v>
      </c>
      <c r="F36" s="11">
        <f t="shared" ref="F36:F38" si="7">E36*0.23</f>
        <v>0</v>
      </c>
      <c r="G36" s="36">
        <f t="shared" ref="G36:G38" si="8">E36*1.23</f>
        <v>0</v>
      </c>
    </row>
    <row r="37" spans="1:7" x14ac:dyDescent="0.3">
      <c r="A37" s="45"/>
      <c r="B37" s="46" t="s">
        <v>54</v>
      </c>
      <c r="C37" s="47">
        <v>8</v>
      </c>
      <c r="D37" s="48"/>
      <c r="E37" s="11">
        <f t="shared" si="6"/>
        <v>0</v>
      </c>
      <c r="F37" s="11">
        <f t="shared" si="7"/>
        <v>0</v>
      </c>
      <c r="G37" s="36">
        <f t="shared" si="8"/>
        <v>0</v>
      </c>
    </row>
    <row r="38" spans="1:7" x14ac:dyDescent="0.3">
      <c r="A38" s="55"/>
      <c r="B38" s="56" t="s">
        <v>55</v>
      </c>
      <c r="C38" s="57">
        <v>44</v>
      </c>
      <c r="D38" s="58"/>
      <c r="E38" s="12">
        <f t="shared" si="6"/>
        <v>0</v>
      </c>
      <c r="F38" s="12">
        <f t="shared" si="7"/>
        <v>0</v>
      </c>
      <c r="G38" s="40">
        <f t="shared" si="8"/>
        <v>0</v>
      </c>
    </row>
    <row r="39" spans="1:7" x14ac:dyDescent="0.3">
      <c r="A39" s="75" t="s">
        <v>46</v>
      </c>
      <c r="B39" s="76"/>
      <c r="C39" s="76"/>
      <c r="D39" s="77"/>
      <c r="E39" s="53">
        <f>SUM(E34:E38)</f>
        <v>0</v>
      </c>
      <c r="F39" s="53">
        <f>SUM(F34:F38)</f>
        <v>0</v>
      </c>
      <c r="G39" s="54">
        <f>SUM(G34:G38)</f>
        <v>0</v>
      </c>
    </row>
    <row r="40" spans="1:7" ht="15.75" customHeight="1" x14ac:dyDescent="0.3">
      <c r="A40" s="68" t="s">
        <v>56</v>
      </c>
      <c r="B40" s="69"/>
      <c r="C40" s="69"/>
      <c r="D40" s="70"/>
      <c r="E40" s="59">
        <f>E32+E39</f>
        <v>0</v>
      </c>
      <c r="F40" s="59">
        <f>F32+F39</f>
        <v>0</v>
      </c>
      <c r="G40" s="60">
        <f>G32+G39</f>
        <v>0</v>
      </c>
    </row>
    <row r="41" spans="1:7" ht="15.75" customHeight="1" thickBot="1" x14ac:dyDescent="0.35">
      <c r="A41" s="71" t="s">
        <v>57</v>
      </c>
      <c r="B41" s="72"/>
      <c r="C41" s="72"/>
      <c r="D41" s="73"/>
      <c r="E41" s="22">
        <f>E40*2</f>
        <v>0</v>
      </c>
      <c r="F41" s="23">
        <f>F40*2</f>
        <v>0</v>
      </c>
      <c r="G41" s="13">
        <f>G40*2</f>
        <v>0</v>
      </c>
    </row>
    <row r="42" spans="1:7" x14ac:dyDescent="0.3">
      <c r="A42" t="s">
        <v>58</v>
      </c>
    </row>
    <row r="43" spans="1:7" ht="31.5" customHeight="1" x14ac:dyDescent="0.3">
      <c r="A43" s="74" t="s">
        <v>59</v>
      </c>
      <c r="B43" s="74"/>
      <c r="C43" s="74"/>
      <c r="D43" s="74"/>
      <c r="E43" s="74"/>
      <c r="F43" s="74"/>
      <c r="G43" s="74"/>
    </row>
    <row r="44" spans="1:7" x14ac:dyDescent="0.3">
      <c r="A44" s="80" t="s">
        <v>67</v>
      </c>
      <c r="B44" s="80"/>
      <c r="C44" s="80"/>
      <c r="D44" s="80"/>
      <c r="E44" s="80"/>
      <c r="F44" s="80"/>
      <c r="G44" s="80"/>
    </row>
    <row r="45" spans="1:7" ht="30" customHeight="1" x14ac:dyDescent="0.3">
      <c r="A45" s="81" t="s">
        <v>68</v>
      </c>
      <c r="B45" s="81"/>
      <c r="C45" s="81"/>
      <c r="D45" s="81"/>
      <c r="E45" s="81"/>
      <c r="F45" s="81"/>
      <c r="G45" s="81"/>
    </row>
    <row r="46" spans="1:7" ht="28.8" customHeight="1" x14ac:dyDescent="0.3">
      <c r="A46" s="81" t="s">
        <v>69</v>
      </c>
      <c r="B46" s="81"/>
      <c r="C46" s="81"/>
      <c r="D46" s="81"/>
      <c r="E46" s="81"/>
      <c r="F46" s="81"/>
      <c r="G46" s="81"/>
    </row>
    <row r="47" spans="1:7" x14ac:dyDescent="0.3">
      <c r="A47" s="82" t="s">
        <v>70</v>
      </c>
      <c r="B47" s="82"/>
      <c r="C47" s="82"/>
      <c r="D47" s="82"/>
      <c r="E47" s="82"/>
      <c r="F47" s="82"/>
      <c r="G47" s="82"/>
    </row>
    <row r="48" spans="1:7" ht="28.8" customHeight="1" x14ac:dyDescent="0.3">
      <c r="A48" s="81" t="s">
        <v>71</v>
      </c>
      <c r="B48" s="81"/>
      <c r="C48" s="81"/>
      <c r="D48" s="81"/>
      <c r="E48" s="81"/>
      <c r="F48" s="81"/>
      <c r="G48" s="81"/>
    </row>
    <row r="49" spans="1:7" ht="28.8" customHeight="1" x14ac:dyDescent="0.3">
      <c r="A49" s="81" t="s">
        <v>72</v>
      </c>
      <c r="B49" s="81"/>
      <c r="C49" s="81"/>
      <c r="D49" s="81"/>
      <c r="E49" s="81"/>
      <c r="F49" s="81"/>
      <c r="G49" s="81"/>
    </row>
    <row r="50" spans="1:7" ht="28.8" customHeight="1" x14ac:dyDescent="0.3">
      <c r="A50" s="81" t="s">
        <v>73</v>
      </c>
      <c r="B50" s="81"/>
      <c r="C50" s="81"/>
      <c r="D50" s="81"/>
      <c r="E50" s="81"/>
      <c r="F50" s="81"/>
      <c r="G50" s="81"/>
    </row>
    <row r="51" spans="1:7" ht="14.4" customHeight="1" x14ac:dyDescent="0.3">
      <c r="A51" s="81" t="s">
        <v>74</v>
      </c>
      <c r="B51" s="81"/>
      <c r="C51" s="81"/>
      <c r="D51" s="81"/>
      <c r="E51" s="81"/>
      <c r="F51" s="81"/>
      <c r="G51" s="81"/>
    </row>
    <row r="52" spans="1:7" ht="14.4" customHeight="1" x14ac:dyDescent="0.3">
      <c r="A52" s="81" t="s">
        <v>75</v>
      </c>
      <c r="B52" s="81"/>
      <c r="C52" s="81"/>
      <c r="D52" s="81"/>
      <c r="E52" s="81"/>
      <c r="F52" s="81"/>
      <c r="G52" s="81"/>
    </row>
    <row r="53" spans="1:7" ht="14.4" customHeight="1" x14ac:dyDescent="0.3">
      <c r="A53" s="81" t="s">
        <v>76</v>
      </c>
      <c r="B53" s="81"/>
      <c r="C53" s="81"/>
      <c r="D53" s="81"/>
      <c r="E53" s="81"/>
      <c r="F53" s="81"/>
      <c r="G53" s="81"/>
    </row>
    <row r="54" spans="1:7" ht="14.4" customHeight="1" x14ac:dyDescent="0.3">
      <c r="A54" s="81" t="s">
        <v>77</v>
      </c>
      <c r="B54" s="81"/>
      <c r="C54" s="81"/>
      <c r="D54" s="81"/>
      <c r="E54" s="81"/>
      <c r="F54" s="81"/>
      <c r="G54" s="81"/>
    </row>
    <row r="55" spans="1:7" ht="14.4" customHeight="1" x14ac:dyDescent="0.3">
      <c r="A55" s="81" t="s">
        <v>78</v>
      </c>
      <c r="B55" s="81"/>
      <c r="C55" s="81"/>
      <c r="D55" s="81"/>
      <c r="E55" s="81"/>
      <c r="F55" s="81"/>
      <c r="G55" s="81"/>
    </row>
    <row r="56" spans="1:7" ht="14.4" customHeight="1" x14ac:dyDescent="0.3">
      <c r="A56" s="81" t="s">
        <v>79</v>
      </c>
      <c r="B56" s="81"/>
      <c r="C56" s="81"/>
      <c r="D56" s="81"/>
      <c r="E56" s="81"/>
      <c r="F56" s="81"/>
      <c r="G56" s="81"/>
    </row>
    <row r="57" spans="1:7" ht="14.4" customHeight="1" x14ac:dyDescent="0.3">
      <c r="A57" s="81" t="s">
        <v>80</v>
      </c>
      <c r="B57" s="81"/>
      <c r="C57" s="81"/>
      <c r="D57" s="81"/>
      <c r="E57" s="81"/>
      <c r="F57" s="81"/>
      <c r="G57" s="81"/>
    </row>
    <row r="58" spans="1:7" ht="14.4" customHeight="1" x14ac:dyDescent="0.3">
      <c r="A58" s="81" t="s">
        <v>81</v>
      </c>
      <c r="B58" s="81"/>
      <c r="C58" s="81"/>
      <c r="D58" s="81"/>
      <c r="E58" s="81"/>
      <c r="F58" s="81"/>
      <c r="G58" s="81"/>
    </row>
    <row r="59" spans="1:7" ht="14.4" customHeight="1" x14ac:dyDescent="0.3">
      <c r="A59" s="81" t="s">
        <v>82</v>
      </c>
      <c r="B59" s="81"/>
      <c r="C59" s="81"/>
      <c r="D59" s="81"/>
      <c r="E59" s="81"/>
      <c r="F59" s="81"/>
      <c r="G59" s="81"/>
    </row>
    <row r="60" spans="1:7" ht="14.4" customHeight="1" x14ac:dyDescent="0.3">
      <c r="A60" s="81" t="s">
        <v>83</v>
      </c>
      <c r="B60" s="81"/>
      <c r="C60" s="81"/>
      <c r="D60" s="81"/>
      <c r="E60" s="81"/>
      <c r="F60" s="81"/>
      <c r="G60" s="81"/>
    </row>
    <row r="61" spans="1:7" ht="14.4" customHeight="1" x14ac:dyDescent="0.3">
      <c r="A61" s="81" t="s">
        <v>84</v>
      </c>
      <c r="B61" s="81"/>
      <c r="C61" s="81"/>
      <c r="D61" s="81"/>
      <c r="E61" s="81"/>
      <c r="F61" s="81"/>
      <c r="G61" s="81"/>
    </row>
    <row r="62" spans="1:7" ht="14.4" customHeight="1" x14ac:dyDescent="0.3">
      <c r="A62" s="81" t="s">
        <v>85</v>
      </c>
      <c r="B62" s="81"/>
      <c r="C62" s="81"/>
      <c r="D62" s="81"/>
      <c r="E62" s="81"/>
      <c r="F62" s="81"/>
      <c r="G62" s="81"/>
    </row>
    <row r="63" spans="1:7" ht="14.4" customHeight="1" x14ac:dyDescent="0.3">
      <c r="A63" s="81" t="s">
        <v>86</v>
      </c>
      <c r="B63" s="81"/>
      <c r="C63" s="81"/>
      <c r="D63" s="81"/>
      <c r="E63" s="81"/>
      <c r="F63" s="81"/>
      <c r="G63" s="81"/>
    </row>
    <row r="64" spans="1:7" ht="43.2" customHeight="1" x14ac:dyDescent="0.3">
      <c r="A64" s="81" t="s">
        <v>87</v>
      </c>
      <c r="B64" s="81"/>
      <c r="C64" s="81"/>
      <c r="D64" s="81"/>
      <c r="E64" s="81"/>
      <c r="F64" s="81"/>
      <c r="G64" s="81"/>
    </row>
    <row r="65" spans="1:7" ht="28.8" customHeight="1" x14ac:dyDescent="0.3">
      <c r="A65" s="81" t="s">
        <v>88</v>
      </c>
      <c r="B65" s="81"/>
      <c r="C65" s="81"/>
      <c r="D65" s="81"/>
      <c r="E65" s="81"/>
      <c r="F65" s="81"/>
      <c r="G65" s="81"/>
    </row>
    <row r="66" spans="1:7" ht="28.8" customHeight="1" x14ac:dyDescent="0.3">
      <c r="A66" s="81" t="s">
        <v>89</v>
      </c>
      <c r="B66" s="81"/>
      <c r="C66" s="81"/>
      <c r="D66" s="81"/>
      <c r="E66" s="81"/>
      <c r="F66" s="81"/>
      <c r="G66" s="81"/>
    </row>
    <row r="67" spans="1:7" ht="28.8" customHeight="1" x14ac:dyDescent="0.3">
      <c r="A67" s="81" t="s">
        <v>90</v>
      </c>
      <c r="B67" s="81"/>
      <c r="C67" s="81"/>
      <c r="D67" s="81"/>
      <c r="E67" s="81"/>
      <c r="F67" s="81"/>
      <c r="G67" s="81"/>
    </row>
    <row r="68" spans="1:7" ht="28.8" customHeight="1" x14ac:dyDescent="0.3">
      <c r="A68" s="81" t="s">
        <v>91</v>
      </c>
      <c r="B68" s="81"/>
      <c r="C68" s="81"/>
      <c r="D68" s="81"/>
      <c r="E68" s="81"/>
      <c r="F68" s="81"/>
      <c r="G68" s="81"/>
    </row>
    <row r="70" spans="1:7" x14ac:dyDescent="0.3">
      <c r="A70" s="79"/>
      <c r="B70" s="79"/>
      <c r="C70" s="83"/>
      <c r="D70" s="83"/>
      <c r="E70" s="83"/>
      <c r="F70" s="83"/>
      <c r="G70" s="83"/>
    </row>
    <row r="71" spans="1:7" x14ac:dyDescent="0.3">
      <c r="A71" s="79" t="s">
        <v>60</v>
      </c>
      <c r="B71" s="79"/>
      <c r="C71" s="83"/>
      <c r="D71" s="83"/>
      <c r="E71" s="83"/>
      <c r="F71" s="83"/>
      <c r="G71" s="83"/>
    </row>
    <row r="72" spans="1:7" x14ac:dyDescent="0.3">
      <c r="A72" s="79"/>
      <c r="B72" s="79"/>
      <c r="C72" s="83"/>
      <c r="D72" s="83"/>
      <c r="E72" s="83"/>
      <c r="F72" s="83"/>
      <c r="G72" s="83"/>
    </row>
    <row r="73" spans="1:7" x14ac:dyDescent="0.3">
      <c r="A73" s="79"/>
      <c r="B73" s="79"/>
      <c r="C73" s="83"/>
      <c r="D73" s="83"/>
      <c r="E73" s="83"/>
      <c r="F73" s="83"/>
      <c r="G73" s="83"/>
    </row>
    <row r="74" spans="1:7" x14ac:dyDescent="0.3">
      <c r="A74" s="79"/>
      <c r="B74" s="79"/>
      <c r="C74" s="83"/>
      <c r="D74" s="83" t="s">
        <v>61</v>
      </c>
      <c r="E74" s="83"/>
      <c r="F74" s="83"/>
      <c r="G74" s="83"/>
    </row>
    <row r="75" spans="1:7" x14ac:dyDescent="0.3">
      <c r="A75" s="79"/>
      <c r="B75" s="79"/>
      <c r="C75" s="83"/>
      <c r="D75" s="83" t="s">
        <v>62</v>
      </c>
      <c r="E75" s="83"/>
      <c r="F75" s="83"/>
      <c r="G75" s="83"/>
    </row>
  </sheetData>
  <mergeCells count="53">
    <mergeCell ref="A64:G64"/>
    <mergeCell ref="A65:G65"/>
    <mergeCell ref="A66:G66"/>
    <mergeCell ref="A67:G67"/>
    <mergeCell ref="A68:G68"/>
    <mergeCell ref="A59:G59"/>
    <mergeCell ref="A60:G60"/>
    <mergeCell ref="A61:G61"/>
    <mergeCell ref="A62:G62"/>
    <mergeCell ref="A63:G63"/>
    <mergeCell ref="A54:G54"/>
    <mergeCell ref="A55:G55"/>
    <mergeCell ref="A56:G56"/>
    <mergeCell ref="A57:G57"/>
    <mergeCell ref="A58:G58"/>
    <mergeCell ref="A49:G49"/>
    <mergeCell ref="A50:G50"/>
    <mergeCell ref="A51:G51"/>
    <mergeCell ref="A52:G52"/>
    <mergeCell ref="A53:G53"/>
    <mergeCell ref="A44:G44"/>
    <mergeCell ref="A45:G45"/>
    <mergeCell ref="A46:G46"/>
    <mergeCell ref="A47:G47"/>
    <mergeCell ref="A48:G48"/>
    <mergeCell ref="A12:C12"/>
    <mergeCell ref="D12:G12"/>
    <mergeCell ref="D9:G9"/>
    <mergeCell ref="A10:C10"/>
    <mergeCell ref="D10:G10"/>
    <mergeCell ref="A11:C11"/>
    <mergeCell ref="D11:G11"/>
    <mergeCell ref="A41:D41"/>
    <mergeCell ref="A43:G43"/>
    <mergeCell ref="A39:D39"/>
    <mergeCell ref="A3:C3"/>
    <mergeCell ref="D3:G3"/>
    <mergeCell ref="A4:C4"/>
    <mergeCell ref="D4:G4"/>
    <mergeCell ref="A5:C5"/>
    <mergeCell ref="D5:G5"/>
    <mergeCell ref="A6:C6"/>
    <mergeCell ref="D6:G6"/>
    <mergeCell ref="A7:C7"/>
    <mergeCell ref="D7:G7"/>
    <mergeCell ref="A8:C8"/>
    <mergeCell ref="D8:G8"/>
    <mergeCell ref="A9:C9"/>
    <mergeCell ref="A13:C13"/>
    <mergeCell ref="D13:G13"/>
    <mergeCell ref="A32:D32"/>
    <mergeCell ref="A15:D15"/>
    <mergeCell ref="A40:D40"/>
  </mergeCells>
  <pageMargins left="0.7" right="0.7" top="0.75" bottom="0.75" header="0.3" footer="0.3"/>
  <pageSetup paperSize="9" scale="56" orientation="portrait" r:id="rId1"/>
  <ignoredErrors>
    <ignoredError sqref="A18:A27 A29:A30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Gustafikova Jana</dc:creator>
  <cp:keywords/>
  <dc:description/>
  <cp:lastModifiedBy>Veronika Sestakova</cp:lastModifiedBy>
  <cp:revision/>
  <dcterms:created xsi:type="dcterms:W3CDTF">2024-10-28T10:23:53Z</dcterms:created>
  <dcterms:modified xsi:type="dcterms:W3CDTF">2025-06-16T15:25:19Z</dcterms:modified>
  <cp:category/>
  <cp:contentStatus/>
</cp:coreProperties>
</file>