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BVS/Hromadná pošta/Súťažné podklady/Final/"/>
    </mc:Choice>
  </mc:AlternateContent>
  <xr:revisionPtr revIDLastSave="34" documentId="13_ncr:1_{B95031F5-8193-4031-AE46-EF085E147238}" xr6:coauthVersionLast="47" xr6:coauthVersionMax="47" xr10:uidLastSave="{0C1A402C-DC15-4F79-8C9B-B1A58ABBE38E}"/>
  <workbookProtection workbookAlgorithmName="SHA-512" workbookHashValue="JJZfNT7kn5HCDwzHjjJzjFoStd0EWk2Cj78gUi3IzxNTuVZCIa+RJ987Jk0hDI44yiEBaxhKG03xMAlCEvEDHA==" workbookSaltValue="FngR0oxxTkc3Sk8fq89png==" workbookSpinCount="100000" lockStructure="1"/>
  <bookViews>
    <workbookView xWindow="-103" yWindow="-103" windowWidth="33120" windowHeight="18000" xr2:uid="{B22E4E66-0370-4750-A3FF-D7597E0C1D64}"/>
  </bookViews>
  <sheets>
    <sheet name="Sutazne_podklady_Priloha_c_12" sheetId="1" r:id="rId1"/>
  </sheets>
  <definedNames>
    <definedName name="_xlnm._FilterDatabase" localSheetId="0" hidden="1">Sutazne_podklady_Priloha_c_12!$B$7:$H$7</definedName>
    <definedName name="_xlnm.Print_Area" localSheetId="0">Sutazne_podklady_Priloha_c_12!$A$1:$I$41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8" i="1" l="1"/>
  <c r="H37" i="1" s="1"/>
</calcChain>
</file>

<file path=xl/sharedStrings.xml><?xml version="1.0" encoding="utf-8"?>
<sst xmlns="http://schemas.openxmlformats.org/spreadsheetml/2006/main" count="101" uniqueCount="62">
  <si>
    <t>OCENENÝ ZOZNAM POLOŽIEK</t>
  </si>
  <si>
    <t>Pol.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</si>
  <si>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</si>
  <si>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</si>
  <si>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</si>
  <si>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</si>
  <si>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</si>
  <si>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</si>
  <si>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</si>
  <si>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</si>
  <si>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</si>
  <si>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</si>
  <si>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</si>
  <si>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</si>
  <si>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</si>
  <si>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</si>
  <si>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</si>
  <si>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</si>
  <si>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</si>
  <si>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</si>
  <si>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</si>
  <si>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</si>
  <si>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</si>
  <si>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</si>
  <si>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</si>
  <si>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</si>
  <si>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</si>
  <si>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</si>
  <si>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</si>
  <si>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</si>
  <si>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</si>
  <si>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PRÍLOHA Č. 12</t>
  </si>
  <si>
    <t>NÁZOV POLOŽKY</t>
  </si>
  <si>
    <t>PREDPOKLADANÉ MNOŽSVTO ČERPANIA
(POČET MJ)</t>
  </si>
  <si>
    <t>MERNÁ JEDNOTKA 
(MJ)</t>
  </si>
  <si>
    <t>TLAČ, OBÁLKOVANIE A PODANIE HROMADNÝCH ZÁSIELOK A ZBER A PODANIE DENNEJ POŠTY</t>
  </si>
  <si>
    <t>ks listových zásielok / ks listov</t>
  </si>
  <si>
    <t>ks listov</t>
  </si>
  <si>
    <t>ks listových zásielok</t>
  </si>
  <si>
    <t>CENA ZA POSKYTOVANIE JEDNEJ MJ V EUR BEZ DPH</t>
  </si>
  <si>
    <t>CELKOVÁ CENA ZA POSKYTOVANIE PREDPOKLADANÉHO MNOŽSTVA ČERPANIA MJ V EUR BEZ DPH</t>
  </si>
  <si>
    <t>KRITÉRIUM NA VYHODNOTENIE PONÚK: CELKOVÁ CENA ZA POSKYTOVANIE PREDMETU ZÁKAZKY PODĽA PREDPOKLADANÉHO ČERPANIA, VYPOČÍTANÁ A VYJADRENÁ V EUR BEZ DPH, ZAOKRÚHLENÁ NA DVE (2) DESATINNÉ MIESTA</t>
  </si>
  <si>
    <r>
      <t>ks jázd</t>
    </r>
    <r>
      <rPr>
        <vertAlign val="superscript"/>
        <sz val="9"/>
        <color theme="1"/>
        <rFont val="Times New Roman"/>
        <family val="1"/>
        <charset val="238"/>
      </rPr>
      <t>*</t>
    </r>
  </si>
  <si>
    <t>Obojstranná farebná tlač - jednolistová zásielka / prvý list viaclistovej zásielky</t>
  </si>
  <si>
    <t>Obojstranná farebná tlač viaclistovej zásielky - každý ďalší list viaclistovej zásielky</t>
  </si>
  <si>
    <t>Obálkovanie zásielky do obálky formátu DL vrátane obálky s farebnou potlačou</t>
  </si>
  <si>
    <t>Obálkovanie zásielky do obálky formátu C4/B4 vrátane obálky s farebnou potlačou</t>
  </si>
  <si>
    <t>Zber a podanie dennej pošty Prešovská 48</t>
  </si>
  <si>
    <t>Mimoriadny zber a podanie dennej pošty Prešovská 48</t>
  </si>
  <si>
    <t>Zber dennej pošty klientské centrá</t>
  </si>
  <si>
    <t>Mimoriadny zber dennej pošty klientské centrá</t>
  </si>
  <si>
    <t>Listová zásielka do hmotnosti 50 g</t>
  </si>
  <si>
    <t>Listová zásielka do hmotnosti 500 g</t>
  </si>
  <si>
    <t>Listová zásielka do hmotnosti 2.000 g</t>
  </si>
  <si>
    <t>Doporučená listová zásielka do hmotnosti 50 g</t>
  </si>
  <si>
    <t>Doporučená listová zásielka do hmotnosti 500 g</t>
  </si>
  <si>
    <t>Doporučená listová zásielka do hmotnosti 2.000 g</t>
  </si>
  <si>
    <t>Doručenka k doporučenej listovej zásielke</t>
  </si>
  <si>
    <t>Distribúcia zásielky - krajina určenia Slovenská republika</t>
  </si>
  <si>
    <t>Distribúcia zásielky - krajina určenia Česká republika</t>
  </si>
  <si>
    <t>Distribúcia zásielky - krajina určenia - ostatné krajiny v Európe</t>
  </si>
  <si>
    <t>* Pre odstránenie akýchkoľvek pochybností, pod mernou jednotkou "jazda" sa v prípade položky č. 5 a položky č. 6 má na mysli prebratie zásielok z pracoviska obstarávateľa Prešovská 48, 826 46 Bratislava a ich odovzdanie na distribúciu a doručovanie prostredníctvom registrovaného poštového podniku. Pre odstránenie akýchkoľvek pochybností, pod mernou jednotkou "jazda" sa v prípade položky č. 7 a položky č. 8 má na mysli prebratie zásielok z pracoviska obstarávateľa Prešovská 48, 826 46 Bratislava, doručenie zásielok do jednotlivých kontaktných centier, preberanie zásielok z jednotlivých kontaktných centier a ich doručenie na pracovisko obstarávateľa Prešovská 48, 826 46 Bratislava (t. j. okruh Prešovská 48, 826 46 Bratislava - kontaktné centrá  - Prešovská 48, 826 46 Bratislava).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</si>
</sst>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0" borderId="0" xfId="0" applyNumberFormat="1" applyFont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49" fontId="3" fillId="0" borderId="1" xfId="0" applyNumberFormat="1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hidden="1"/>
    </xf>
    <xf numFmtId="3" fontId="3" fillId="0" borderId="1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7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3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3" borderId="1" xfId="0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 applyProtection="1">
      <alignment vertical="center"/>
      <protection hidden="1"/>
    </xf>
    <xf numFmtId="165" fontId="7" fillId="2" borderId="1" xfId="0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left" vertical="center" wrapText="1"/>
      <protection hidden="1"/>
    </xf>
    <xf numFmtId="49" fontId="3" fillId="0" borderId="2" xfId="0" applyNumberFormat="1" applyFont="1" applyBorder="1" applyAlignment="1" applyProtection="1">
      <alignment horizontal="center" vertical="center" wrapText="1"/>
      <protection hidden="1"/>
    </xf>
    <xf numFmtId="49" fontId="4" fillId="0" borderId="3" xfId="0" applyNumberFormat="1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49" fontId="4" fillId="0" borderId="2" xfId="0" applyNumberFormat="1" applyFont="1" applyBorder="1" applyAlignment="1" applyProtection="1">
      <alignment horizontal="center" vertical="center"/>
      <protection hidden="1"/>
    </xf>
    <xf numFmtId="49" fontId="7" fillId="2" borderId="6" xfId="0" applyNumberFormat="1" applyFont="1" applyFill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165" fontId="3" fillId="4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sheetPr>
    <pageSetUpPr fitToPage="1"/>
  </sheetPr>
  <dimension ref="A1:I41"/>
  <sheetViews>
    <sheetView tabSelected="1" topLeftCell="A2" zoomScaleNormal="100" zoomScaleSheetLayoutView="70" workbookViewId="0">
      <selection activeCell="G8" sqref="G8"/>
    </sheetView>
  </sheetViews>
  <sheetFormatPr defaultColWidth="0" defaultRowHeight="14.15" zeroHeight="1" x14ac:dyDescent="0.4"/>
  <cols>
    <col min="1" max="1" width="0.84375" style="4" customWidth="1"/>
    <col min="2" max="2" width="5.69140625" style="7" customWidth="1"/>
    <col min="3" max="3" width="42.765625" style="4" customWidth="1"/>
    <col min="4" max="4" width="34.61328125" style="4" customWidth="1"/>
    <col min="5" max="5" width="17.07421875" style="4" customWidth="1"/>
    <col min="6" max="8" width="25.69140625" style="4" customWidth="1"/>
    <col min="9" max="9" width="0.84375" style="4" customWidth="1"/>
    <col min="10" max="16384" width="9.07421875" style="4" hidden="1"/>
  </cols>
  <sheetData>
    <row r="1" spans="2:8" ht="25" customHeight="1" x14ac:dyDescent="0.4">
      <c r="B1" s="12" t="s">
        <v>31</v>
      </c>
      <c r="C1" s="12"/>
      <c r="D1" s="12"/>
      <c r="E1" s="12"/>
      <c r="F1" s="12"/>
      <c r="G1" s="12"/>
      <c r="H1" s="12"/>
    </row>
    <row r="2" spans="2:8" ht="5.05" customHeight="1" x14ac:dyDescent="0.4">
      <c r="B2" s="1"/>
      <c r="C2" s="1"/>
      <c r="D2" s="1"/>
      <c r="E2" s="1"/>
      <c r="F2" s="1"/>
      <c r="G2" s="1"/>
      <c r="H2" s="1"/>
    </row>
    <row r="3" spans="2:8" ht="20.05" customHeight="1" x14ac:dyDescent="0.4">
      <c r="B3" s="10" t="s">
        <v>0</v>
      </c>
      <c r="C3" s="10"/>
      <c r="D3" s="10"/>
      <c r="E3" s="10"/>
      <c r="F3" s="10"/>
      <c r="G3" s="10"/>
      <c r="H3" s="10"/>
    </row>
    <row r="4" spans="2:8" ht="5.05" customHeight="1" x14ac:dyDescent="0.4">
      <c r="B4" s="1"/>
      <c r="C4" s="1"/>
      <c r="D4" s="1"/>
      <c r="E4" s="1"/>
      <c r="F4" s="1"/>
      <c r="G4" s="1"/>
      <c r="H4" s="1"/>
    </row>
    <row r="5" spans="2:8" ht="20.05" customHeight="1" x14ac:dyDescent="0.4">
      <c r="B5" s="11" t="s">
        <v>35</v>
      </c>
      <c r="C5" s="11"/>
      <c r="D5" s="11"/>
      <c r="E5" s="11"/>
      <c r="F5" s="11"/>
      <c r="G5" s="11"/>
      <c r="H5" s="11"/>
    </row>
    <row r="6" spans="2:8" ht="5.05" customHeight="1" x14ac:dyDescent="0.4">
      <c r="B6" s="2"/>
      <c r="C6" s="2"/>
      <c r="D6" s="2"/>
      <c r="E6" s="2"/>
      <c r="F6" s="2"/>
      <c r="G6" s="2"/>
      <c r="H6" s="2"/>
    </row>
    <row r="7" spans="2:8" ht="57.9" x14ac:dyDescent="0.4">
      <c r="B7" s="3" t="s">
        <v>1</v>
      </c>
      <c r="C7" s="17" t="s">
        <v>32</v>
      </c>
      <c r="D7" s="18"/>
      <c r="E7" s="3" t="s">
        <v>34</v>
      </c>
      <c r="F7" s="3" t="s">
        <v>33</v>
      </c>
      <c r="G7" s="3" t="s">
        <v>39</v>
      </c>
      <c r="H7" s="3" t="s">
        <v>40</v>
      </c>
    </row>
    <row r="8" spans="2:8" ht="25" customHeight="1" x14ac:dyDescent="0.4">
      <c r="B8" s="5" t="s">
        <v>2</v>
      </c>
      <c r="C8" s="21" t="s">
        <v>43</v>
      </c>
      <c r="D8" s="22"/>
      <c r="E8" s="14" t="s">
        <v>36</v>
      </c>
      <c r="F8" s="8">
        <v>900000</v>
      </c>
      <c r="G8" s="34"/>
      <c r="H8" s="19">
        <f>F8*G8</f>
        <v>0</v>
      </c>
    </row>
    <row r="9" spans="2:8" ht="25" customHeight="1" x14ac:dyDescent="0.4">
      <c r="B9" s="5" t="s">
        <v>3</v>
      </c>
      <c r="C9" s="21" t="s">
        <v>44</v>
      </c>
      <c r="D9" s="22"/>
      <c r="E9" s="15" t="s">
        <v>37</v>
      </c>
      <c r="F9" s="8">
        <v>710000</v>
      </c>
      <c r="G9" s="34"/>
      <c r="H9" s="19">
        <f t="shared" ref="H9:H36" si="0">F9*G9</f>
        <v>0</v>
      </c>
    </row>
    <row r="10" spans="2:8" ht="25" customHeight="1" x14ac:dyDescent="0.4">
      <c r="B10" s="5" t="s">
        <v>4</v>
      </c>
      <c r="C10" s="23" t="s">
        <v>45</v>
      </c>
      <c r="D10" s="24"/>
      <c r="E10" s="15" t="s">
        <v>38</v>
      </c>
      <c r="F10" s="9">
        <v>880000</v>
      </c>
      <c r="G10" s="34"/>
      <c r="H10" s="19">
        <f t="shared" si="0"/>
        <v>0</v>
      </c>
    </row>
    <row r="11" spans="2:8" ht="25" customHeight="1" x14ac:dyDescent="0.4">
      <c r="B11" s="5" t="s">
        <v>5</v>
      </c>
      <c r="C11" s="23" t="s">
        <v>46</v>
      </c>
      <c r="D11" s="24"/>
      <c r="E11" s="15" t="s">
        <v>38</v>
      </c>
      <c r="F11" s="9">
        <v>12000</v>
      </c>
      <c r="G11" s="34"/>
      <c r="H11" s="19">
        <f t="shared" si="0"/>
        <v>0</v>
      </c>
    </row>
    <row r="12" spans="2:8" ht="25" customHeight="1" x14ac:dyDescent="0.4">
      <c r="B12" s="5" t="s">
        <v>6</v>
      </c>
      <c r="C12" s="23" t="s">
        <v>47</v>
      </c>
      <c r="D12" s="24"/>
      <c r="E12" s="16" t="s">
        <v>42</v>
      </c>
      <c r="F12" s="9">
        <v>510</v>
      </c>
      <c r="G12" s="34"/>
      <c r="H12" s="19">
        <f t="shared" si="0"/>
        <v>0</v>
      </c>
    </row>
    <row r="13" spans="2:8" ht="25" customHeight="1" x14ac:dyDescent="0.4">
      <c r="B13" s="5" t="s">
        <v>7</v>
      </c>
      <c r="C13" s="23" t="s">
        <v>48</v>
      </c>
      <c r="D13" s="24"/>
      <c r="E13" s="16" t="s">
        <v>42</v>
      </c>
      <c r="F13" s="9">
        <v>70</v>
      </c>
      <c r="G13" s="34"/>
      <c r="H13" s="19">
        <f t="shared" si="0"/>
        <v>0</v>
      </c>
    </row>
    <row r="14" spans="2:8" ht="25" customHeight="1" x14ac:dyDescent="0.4">
      <c r="B14" s="6" t="s">
        <v>8</v>
      </c>
      <c r="C14" s="23" t="s">
        <v>49</v>
      </c>
      <c r="D14" s="24"/>
      <c r="E14" s="16" t="s">
        <v>42</v>
      </c>
      <c r="F14" s="9">
        <v>210</v>
      </c>
      <c r="G14" s="34"/>
      <c r="H14" s="19">
        <f t="shared" si="0"/>
        <v>0</v>
      </c>
    </row>
    <row r="15" spans="2:8" ht="25" customHeight="1" x14ac:dyDescent="0.4">
      <c r="B15" s="5" t="s">
        <v>9</v>
      </c>
      <c r="C15" s="27" t="s">
        <v>50</v>
      </c>
      <c r="D15" s="24"/>
      <c r="E15" s="16" t="s">
        <v>42</v>
      </c>
      <c r="F15" s="9">
        <v>10</v>
      </c>
      <c r="G15" s="34"/>
      <c r="H15" s="19">
        <f t="shared" si="0"/>
        <v>0</v>
      </c>
    </row>
    <row r="16" spans="2:8" ht="25" customHeight="1" x14ac:dyDescent="0.4">
      <c r="B16" s="25" t="s">
        <v>10</v>
      </c>
      <c r="C16" s="29"/>
      <c r="D16" s="26" t="s">
        <v>51</v>
      </c>
      <c r="E16" s="15" t="s">
        <v>38</v>
      </c>
      <c r="F16" s="9">
        <v>858282</v>
      </c>
      <c r="G16" s="34"/>
      <c r="H16" s="19">
        <f t="shared" si="0"/>
        <v>0</v>
      </c>
    </row>
    <row r="17" spans="2:8" ht="25" customHeight="1" x14ac:dyDescent="0.4">
      <c r="B17" s="25" t="s">
        <v>11</v>
      </c>
      <c r="C17" s="30"/>
      <c r="D17" s="26" t="s">
        <v>52</v>
      </c>
      <c r="E17" s="15" t="s">
        <v>38</v>
      </c>
      <c r="F17" s="9">
        <v>20924</v>
      </c>
      <c r="G17" s="34"/>
      <c r="H17" s="19">
        <f t="shared" si="0"/>
        <v>0</v>
      </c>
    </row>
    <row r="18" spans="2:8" ht="25" customHeight="1" x14ac:dyDescent="0.4">
      <c r="B18" s="25" t="s">
        <v>12</v>
      </c>
      <c r="C18" s="30"/>
      <c r="D18" s="26" t="s">
        <v>53</v>
      </c>
      <c r="E18" s="15" t="s">
        <v>38</v>
      </c>
      <c r="F18" s="9">
        <v>924</v>
      </c>
      <c r="G18" s="34"/>
      <c r="H18" s="19">
        <f t="shared" si="0"/>
        <v>0</v>
      </c>
    </row>
    <row r="19" spans="2:8" ht="25" customHeight="1" x14ac:dyDescent="0.4">
      <c r="B19" s="25" t="s">
        <v>13</v>
      </c>
      <c r="C19" s="30" t="s">
        <v>58</v>
      </c>
      <c r="D19" s="26" t="s">
        <v>54</v>
      </c>
      <c r="E19" s="15" t="s">
        <v>38</v>
      </c>
      <c r="F19" s="9">
        <v>56292</v>
      </c>
      <c r="G19" s="34"/>
      <c r="H19" s="19">
        <f t="shared" si="0"/>
        <v>0</v>
      </c>
    </row>
    <row r="20" spans="2:8" ht="25" customHeight="1" x14ac:dyDescent="0.4">
      <c r="B20" s="25" t="s">
        <v>14</v>
      </c>
      <c r="C20" s="30"/>
      <c r="D20" s="26" t="s">
        <v>55</v>
      </c>
      <c r="E20" s="15" t="s">
        <v>38</v>
      </c>
      <c r="F20" s="9">
        <v>6178</v>
      </c>
      <c r="G20" s="34"/>
      <c r="H20" s="19">
        <f t="shared" si="0"/>
        <v>0</v>
      </c>
    </row>
    <row r="21" spans="2:8" ht="25" customHeight="1" x14ac:dyDescent="0.4">
      <c r="B21" s="25" t="s">
        <v>15</v>
      </c>
      <c r="C21" s="30"/>
      <c r="D21" s="26" t="s">
        <v>56</v>
      </c>
      <c r="E21" s="15" t="s">
        <v>38</v>
      </c>
      <c r="F21" s="9">
        <v>310</v>
      </c>
      <c r="G21" s="34"/>
      <c r="H21" s="19">
        <f t="shared" si="0"/>
        <v>0</v>
      </c>
    </row>
    <row r="22" spans="2:8" ht="25" customHeight="1" x14ac:dyDescent="0.4">
      <c r="B22" s="25" t="s">
        <v>16</v>
      </c>
      <c r="C22" s="30"/>
      <c r="D22" s="26" t="s">
        <v>57</v>
      </c>
      <c r="E22" s="15" t="s">
        <v>38</v>
      </c>
      <c r="F22" s="9">
        <v>20758</v>
      </c>
      <c r="G22" s="34"/>
      <c r="H22" s="19">
        <f t="shared" si="0"/>
        <v>0</v>
      </c>
    </row>
    <row r="23" spans="2:8" ht="25" customHeight="1" x14ac:dyDescent="0.4">
      <c r="B23" s="25" t="s">
        <v>17</v>
      </c>
      <c r="C23" s="29"/>
      <c r="D23" s="26" t="s">
        <v>51</v>
      </c>
      <c r="E23" s="15" t="s">
        <v>38</v>
      </c>
      <c r="F23" s="9">
        <v>848</v>
      </c>
      <c r="G23" s="34"/>
      <c r="H23" s="19">
        <f t="shared" si="0"/>
        <v>0</v>
      </c>
    </row>
    <row r="24" spans="2:8" ht="25" customHeight="1" x14ac:dyDescent="0.4">
      <c r="B24" s="31" t="s">
        <v>18</v>
      </c>
      <c r="C24" s="30"/>
      <c r="D24" s="26" t="s">
        <v>52</v>
      </c>
      <c r="E24" s="15" t="s">
        <v>38</v>
      </c>
      <c r="F24" s="9">
        <v>32</v>
      </c>
      <c r="G24" s="34"/>
      <c r="H24" s="19">
        <f t="shared" si="0"/>
        <v>0</v>
      </c>
    </row>
    <row r="25" spans="2:8" ht="25" customHeight="1" x14ac:dyDescent="0.4">
      <c r="B25" s="25" t="s">
        <v>19</v>
      </c>
      <c r="C25" s="30"/>
      <c r="D25" s="26" t="s">
        <v>53</v>
      </c>
      <c r="E25" s="15" t="s">
        <v>38</v>
      </c>
      <c r="F25" s="9">
        <v>12</v>
      </c>
      <c r="G25" s="34"/>
      <c r="H25" s="19">
        <f t="shared" si="0"/>
        <v>0</v>
      </c>
    </row>
    <row r="26" spans="2:8" ht="25" customHeight="1" x14ac:dyDescent="0.4">
      <c r="B26" s="25" t="s">
        <v>20</v>
      </c>
      <c r="C26" s="30" t="s">
        <v>59</v>
      </c>
      <c r="D26" s="26" t="s">
        <v>54</v>
      </c>
      <c r="E26" s="15" t="s">
        <v>38</v>
      </c>
      <c r="F26" s="9">
        <v>268</v>
      </c>
      <c r="G26" s="34"/>
      <c r="H26" s="19">
        <f t="shared" si="0"/>
        <v>0</v>
      </c>
    </row>
    <row r="27" spans="2:8" ht="25" customHeight="1" x14ac:dyDescent="0.4">
      <c r="B27" s="25" t="s">
        <v>21</v>
      </c>
      <c r="C27" s="30"/>
      <c r="D27" s="26" t="s">
        <v>55</v>
      </c>
      <c r="E27" s="15" t="s">
        <v>38</v>
      </c>
      <c r="F27" s="9">
        <v>82</v>
      </c>
      <c r="G27" s="34"/>
      <c r="H27" s="19">
        <f t="shared" si="0"/>
        <v>0</v>
      </c>
    </row>
    <row r="28" spans="2:8" ht="25" customHeight="1" x14ac:dyDescent="0.4">
      <c r="B28" s="25" t="s">
        <v>22</v>
      </c>
      <c r="C28" s="30"/>
      <c r="D28" s="26" t="s">
        <v>56</v>
      </c>
      <c r="E28" s="15" t="s">
        <v>38</v>
      </c>
      <c r="F28" s="9">
        <v>8</v>
      </c>
      <c r="G28" s="34"/>
      <c r="H28" s="19">
        <f t="shared" si="0"/>
        <v>0</v>
      </c>
    </row>
    <row r="29" spans="2:8" ht="25" customHeight="1" x14ac:dyDescent="0.4">
      <c r="B29" s="25" t="s">
        <v>23</v>
      </c>
      <c r="C29" s="30"/>
      <c r="D29" s="26" t="s">
        <v>57</v>
      </c>
      <c r="E29" s="15" t="s">
        <v>38</v>
      </c>
      <c r="F29" s="9">
        <v>162</v>
      </c>
      <c r="G29" s="34"/>
      <c r="H29" s="19">
        <f t="shared" si="0"/>
        <v>0</v>
      </c>
    </row>
    <row r="30" spans="2:8" ht="25" customHeight="1" x14ac:dyDescent="0.4">
      <c r="B30" s="25" t="s">
        <v>24</v>
      </c>
      <c r="C30" s="29"/>
      <c r="D30" s="26" t="s">
        <v>51</v>
      </c>
      <c r="E30" s="15" t="s">
        <v>38</v>
      </c>
      <c r="F30" s="9">
        <v>458</v>
      </c>
      <c r="G30" s="34"/>
      <c r="H30" s="19">
        <f t="shared" si="0"/>
        <v>0</v>
      </c>
    </row>
    <row r="31" spans="2:8" ht="25" customHeight="1" x14ac:dyDescent="0.4">
      <c r="B31" s="25" t="s">
        <v>25</v>
      </c>
      <c r="C31" s="30"/>
      <c r="D31" s="26" t="s">
        <v>52</v>
      </c>
      <c r="E31" s="15" t="s">
        <v>38</v>
      </c>
      <c r="F31" s="9">
        <v>22</v>
      </c>
      <c r="G31" s="34"/>
      <c r="H31" s="19">
        <f t="shared" si="0"/>
        <v>0</v>
      </c>
    </row>
    <row r="32" spans="2:8" ht="25" customHeight="1" x14ac:dyDescent="0.4">
      <c r="B32" s="25" t="s">
        <v>26</v>
      </c>
      <c r="C32" s="30"/>
      <c r="D32" s="26" t="s">
        <v>53</v>
      </c>
      <c r="E32" s="15" t="s">
        <v>38</v>
      </c>
      <c r="F32" s="9">
        <v>2</v>
      </c>
      <c r="G32" s="34"/>
      <c r="H32" s="19">
        <f t="shared" si="0"/>
        <v>0</v>
      </c>
    </row>
    <row r="33" spans="2:8" ht="25" customHeight="1" x14ac:dyDescent="0.4">
      <c r="B33" s="25" t="s">
        <v>27</v>
      </c>
      <c r="C33" s="30" t="s">
        <v>60</v>
      </c>
      <c r="D33" s="26" t="s">
        <v>54</v>
      </c>
      <c r="E33" s="15" t="s">
        <v>38</v>
      </c>
      <c r="F33" s="9">
        <v>208</v>
      </c>
      <c r="G33" s="34"/>
      <c r="H33" s="19">
        <f t="shared" si="0"/>
        <v>0</v>
      </c>
    </row>
    <row r="34" spans="2:8" ht="25" customHeight="1" x14ac:dyDescent="0.4">
      <c r="B34" s="25" t="s">
        <v>28</v>
      </c>
      <c r="C34" s="30"/>
      <c r="D34" s="26" t="s">
        <v>55</v>
      </c>
      <c r="E34" s="15" t="s">
        <v>38</v>
      </c>
      <c r="F34" s="9">
        <v>24</v>
      </c>
      <c r="G34" s="34"/>
      <c r="H34" s="19">
        <f t="shared" si="0"/>
        <v>0</v>
      </c>
    </row>
    <row r="35" spans="2:8" ht="25" customHeight="1" x14ac:dyDescent="0.4">
      <c r="B35" s="25" t="s">
        <v>29</v>
      </c>
      <c r="C35" s="30"/>
      <c r="D35" s="26" t="s">
        <v>56</v>
      </c>
      <c r="E35" s="15" t="s">
        <v>38</v>
      </c>
      <c r="F35" s="9">
        <v>2</v>
      </c>
      <c r="G35" s="34"/>
      <c r="H35" s="19">
        <f t="shared" si="0"/>
        <v>0</v>
      </c>
    </row>
    <row r="36" spans="2:8" ht="25" customHeight="1" x14ac:dyDescent="0.4">
      <c r="B36" s="25" t="s">
        <v>30</v>
      </c>
      <c r="C36" s="28"/>
      <c r="D36" s="26" t="s">
        <v>57</v>
      </c>
      <c r="E36" s="15" t="s">
        <v>38</v>
      </c>
      <c r="F36" s="9">
        <v>110</v>
      </c>
      <c r="G36" s="34"/>
      <c r="H36" s="19">
        <f t="shared" si="0"/>
        <v>0</v>
      </c>
    </row>
    <row r="37" spans="2:8" ht="62.8" customHeight="1" x14ac:dyDescent="0.4">
      <c r="B37" s="13" t="s">
        <v>41</v>
      </c>
      <c r="C37" s="32"/>
      <c r="D37" s="13"/>
      <c r="E37" s="13"/>
      <c r="F37" s="13"/>
      <c r="G37" s="13"/>
      <c r="H37" s="20">
        <f>SUM(H8:H36)</f>
        <v>0</v>
      </c>
    </row>
    <row r="38" spans="2:8" ht="3" customHeight="1" x14ac:dyDescent="0.4">
      <c r="B38" s="1"/>
      <c r="C38" s="1"/>
      <c r="D38" s="1"/>
      <c r="E38" s="1"/>
      <c r="F38" s="1"/>
      <c r="G38" s="1"/>
      <c r="H38" s="1"/>
    </row>
    <row r="39" spans="2:8" x14ac:dyDescent="0.4"/>
    <row r="40" spans="2:8" ht="44.6" customHeight="1" x14ac:dyDescent="0.4">
      <c r="B40" s="33" t="s">
        <v>61</v>
      </c>
      <c r="C40" s="33"/>
      <c r="D40" s="33"/>
      <c r="E40" s="33"/>
      <c r="F40" s="33"/>
      <c r="G40" s="33"/>
      <c r="H40" s="33"/>
    </row>
    <row r="41" spans="2:8" ht="5.05" customHeight="1" x14ac:dyDescent="0.4">
      <c r="B41" s="1"/>
      <c r="C41" s="1"/>
      <c r="D41" s="1"/>
      <c r="E41" s="1"/>
      <c r="F41" s="1"/>
      <c r="G41" s="1"/>
      <c r="H41" s="1"/>
    </row>
  </sheetData>
  <sheetProtection algorithmName="SHA-512" hashValue="JXSUsLpS41AGBWkspgax9hxOmLMeqWpUo+0h51kFsB5r8Casrsr1U+ZO3Zc3aNhpnoBPSJk5s+Y2n5h6EgzwYg==" saltValue="jkytwGzYvLTEjq4lI74SCw==" spinCount="100000" sheet="1" objects="1" scenarios="1"/>
  <autoFilter ref="B7:H7" xr:uid="{D330A571-4576-4B2F-AE2D-75757F767786}"/>
  <mergeCells count="14">
    <mergeCell ref="B40:H40"/>
    <mergeCell ref="C8:D8"/>
    <mergeCell ref="C9:D9"/>
    <mergeCell ref="C10:D10"/>
    <mergeCell ref="C11:D11"/>
    <mergeCell ref="C12:D12"/>
    <mergeCell ref="C13:D13"/>
    <mergeCell ref="C14:D14"/>
    <mergeCell ref="C15:D15"/>
    <mergeCell ref="B3:H3"/>
    <mergeCell ref="B5:H5"/>
    <mergeCell ref="B1:H1"/>
    <mergeCell ref="B37:G37"/>
    <mergeCell ref="C7:D7"/>
  </mergeCells>
  <dataValidations xWindow="1921" yWindow="1163" count="1">
    <dataValidation type="custom" allowBlank="1" showInputMessage="1" showErrorMessage="1" errorTitle="NESPRÁVNA HODNOTA" error="Požadovaná je hodnota zaokrúhlená na štyri desatinné miesta!" sqref="G8:G36" xr:uid="{32BD284B-81CA-4972-9682-86587F208492}">
      <formula1>$G8=ROUND($G8,4)</formula1>
    </dataValidation>
  </dataValidation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Sutazne_podklady_Priloha_c_12</vt:lpstr>
      <vt:lpstr>Sutazne_podklady_Priloha_c_12!Oblasť_tlače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2025-08-07T06:57:29Z</cp:lastPrinted>
  <dcterms:created xsi:type="dcterms:W3CDTF">2022-08-23T13:47:10Z</dcterms:created>
  <dcterms:modified xsi:type="dcterms:W3CDTF">2025-08-07T06:59:52Z</dcterms:modified>
</cp:coreProperties>
</file>