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K:\smlouvy v běhu\24042024\smlouvy v běhu\!!!   PŘÍPRAVA 2024  !!!\___Dodávky originálních náhradních dílů pro vozidla Vario, EVO2\"/>
    </mc:Choice>
  </mc:AlternateContent>
  <xr:revisionPtr revIDLastSave="0" documentId="13_ncr:1_{655C3A59-173A-451D-B049-DC94E5709A8A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List3" sheetId="3" r:id="rId1"/>
  </sheets>
  <definedNames>
    <definedName name="_xlnm._FilterDatabase" localSheetId="0" hidden="1">List3!$A$3:$F$223</definedName>
    <definedName name="_xlnm.Print_Titles" localSheetId="0">List3!$3:$3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4" i="3" l="1"/>
  <c r="F220" i="3"/>
  <c r="F216" i="3"/>
  <c r="F210" i="3"/>
  <c r="F213" i="3"/>
  <c r="F207" i="3"/>
  <c r="F203" i="3"/>
  <c r="F197" i="3"/>
  <c r="F200" i="3"/>
  <c r="F167" i="3"/>
  <c r="F170" i="3"/>
  <c r="F173" i="3"/>
  <c r="F176" i="3"/>
  <c r="F179" i="3"/>
  <c r="F182" i="3"/>
  <c r="F185" i="3"/>
  <c r="F188" i="3"/>
  <c r="F191" i="3"/>
  <c r="F194" i="3"/>
  <c r="F164" i="3"/>
  <c r="F159" i="3"/>
  <c r="F150" i="3"/>
  <c r="F153" i="3"/>
  <c r="F156" i="3"/>
  <c r="F111" i="3"/>
  <c r="F114" i="3"/>
  <c r="F117" i="3"/>
  <c r="F120" i="3"/>
  <c r="F123" i="3"/>
  <c r="F126" i="3"/>
  <c r="F129" i="3"/>
  <c r="F132" i="3"/>
  <c r="F135" i="3"/>
  <c r="F138" i="3"/>
  <c r="F141" i="3"/>
  <c r="F144" i="3"/>
  <c r="F147" i="3"/>
  <c r="F108" i="3"/>
  <c r="F106" i="3"/>
  <c r="F103" i="3"/>
  <c r="F100" i="3"/>
  <c r="F96" i="3"/>
  <c r="F92" i="3"/>
  <c r="F86" i="3"/>
  <c r="F89" i="3"/>
  <c r="F83" i="3"/>
  <c r="F79" i="3"/>
  <c r="F74" i="3"/>
  <c r="F62" i="3"/>
  <c r="F65" i="3"/>
  <c r="F68" i="3"/>
  <c r="F71" i="3"/>
  <c r="F53" i="3"/>
  <c r="F56" i="3"/>
  <c r="F59" i="3"/>
  <c r="F50" i="3"/>
  <c r="F48" i="3"/>
  <c r="F30" i="3"/>
  <c r="F33" i="3"/>
  <c r="F36" i="3"/>
  <c r="F39" i="3"/>
  <c r="F42" i="3"/>
  <c r="F45" i="3"/>
  <c r="F27" i="3"/>
  <c r="F24" i="3"/>
  <c r="F20" i="3"/>
  <c r="F14" i="3"/>
  <c r="F17" i="3"/>
  <c r="F11" i="3"/>
  <c r="F7" i="3"/>
  <c r="F4" i="3"/>
</calcChain>
</file>

<file path=xl/sharedStrings.xml><?xml version="1.0" encoding="utf-8"?>
<sst xmlns="http://schemas.openxmlformats.org/spreadsheetml/2006/main" count="299" uniqueCount="259">
  <si>
    <t>Číslo materiálu</t>
  </si>
  <si>
    <t>Název materiálu</t>
  </si>
  <si>
    <t>Text objedn.nákupu</t>
  </si>
  <si>
    <t>Cena v Kč/ks bez DPH včetně všech nákladů na dopravu</t>
  </si>
  <si>
    <t>TORZNÍ VZPĚRA (podvozek KOMFORT) /Vario/</t>
  </si>
  <si>
    <t xml:space="preserve"> KATALOG Č.: 02 092 501</t>
  </si>
  <si>
    <t xml:space="preserve"> VÝKRES Č.: Kr35-01-212/a</t>
  </si>
  <si>
    <t xml:space="preserve"> UMÍSTĚNÍ: PODVOZEK KOMFORT</t>
  </si>
  <si>
    <t>LOŽISKOVÝ DOMEK (dvojkolí)       /Vario/</t>
  </si>
  <si>
    <t xml:space="preserve"> KATALOG Č.: 02 095 004</t>
  </si>
  <si>
    <t xml:space="preserve"> VÝKRES Č.: Kr35-01-207 + Kr35-01-208</t>
  </si>
  <si>
    <t xml:space="preserve"> SPECIFIKACE: kompletní domek L+P díl</t>
  </si>
  <si>
    <t xml:space="preserve"> UMÍSTĚNÍ: PODVOZEK KOMFORT - DVOJKOLÍ</t>
  </si>
  <si>
    <t>PRIMÁRNÍ VYPRUŽENÍ - MEGA        /Vario/</t>
  </si>
  <si>
    <t xml:space="preserve"> KATALOG Č.: 02 095 501</t>
  </si>
  <si>
    <t xml:space="preserve"> VÝKRES Č.: AZ001605 alternativa Kr35-01-300/c</t>
  </si>
  <si>
    <t>TÁHLO ZÁTĚŽOVÉHO ČIDLA           /Vario/</t>
  </si>
  <si>
    <t xml:space="preserve"> KATALOG Č.: 02 095 507</t>
  </si>
  <si>
    <t xml:space="preserve"> VÝKRES Č.: Kr35-01-521</t>
  </si>
  <si>
    <t xml:space="preserve"> UMÍSTĚNÍ: ZÁTĚŽOVÉ ČIDLO - PODVOZEK  (Vario LF2)</t>
  </si>
  <si>
    <t>POUZDRO  Ø75-30  (rám podvozku)  /Vario/</t>
  </si>
  <si>
    <t xml:space="preserve"> KATALOG Č.: 02 095 509</t>
  </si>
  <si>
    <t xml:space="preserve"> VÝKRES Č.: Kr35-01-164</t>
  </si>
  <si>
    <t>ČEP  Ø70-210   (rám podvozku)    /Vario/</t>
  </si>
  <si>
    <t xml:space="preserve"> KATALOG Č.: 02 095 510</t>
  </si>
  <si>
    <t xml:space="preserve"> VÝKRES Č.: Kr35-01-165</t>
  </si>
  <si>
    <t>PRUŽINA VNITŘNÍ  Ø25-3250        /Vario/</t>
  </si>
  <si>
    <t xml:space="preserve"> KATALOG Č.: 02 098 001</t>
  </si>
  <si>
    <t xml:space="preserve"> VÝKRES Č.: Kr35-01-403/a</t>
  </si>
  <si>
    <t>PRUŽINA VNĚJŠÍ   Ø40-4030        /Vario/</t>
  </si>
  <si>
    <t xml:space="preserve"> KATALOG Č.: 02 098 002</t>
  </si>
  <si>
    <t xml:space="preserve"> VÝKRES Č.: Kr35-01-402/a</t>
  </si>
  <si>
    <t>DESKA PRYŽOVÁ I   Ø330mm tl.40mm /Vario/</t>
  </si>
  <si>
    <t xml:space="preserve"> KATALOG Č.: 02 098 003</t>
  </si>
  <si>
    <t xml:space="preserve"> VÝKRES Č.: Kr35-01-404</t>
  </si>
  <si>
    <t xml:space="preserve"> SPECIFIKACE: Ø330mm, tl. 40mm</t>
  </si>
  <si>
    <t xml:space="preserve"> UMÍSTĚNÍ: SEKUNDÁRNÍ VYPRUŽENÍ</t>
  </si>
  <si>
    <t>DESKA PRYŽOVÁ II   Ø345mm        /Vario/</t>
  </si>
  <si>
    <t xml:space="preserve"> KATALOG Č.: 02 098 004</t>
  </si>
  <si>
    <t xml:space="preserve"> VÝKRES Č.: Kr35-01-405</t>
  </si>
  <si>
    <t xml:space="preserve"> SPECIFIKACE: Ø345mm, tl. 15mm</t>
  </si>
  <si>
    <t>ŠROUB ZÁVĚSNÝ  Ø50-155  M22      /Vario/</t>
  </si>
  <si>
    <t xml:space="preserve"> KATALOG Č.: 02 098 011</t>
  </si>
  <si>
    <t xml:space="preserve"> VÝKRES Č.: Kr35-01-701</t>
  </si>
  <si>
    <t xml:space="preserve"> SPECIFIKACE: závit M22</t>
  </si>
  <si>
    <t xml:space="preserve"> UMÍSTĚNÍ: UCHYCENÍ MOTORU - PODVOZEK KOMFORT</t>
  </si>
  <si>
    <t>KONZOLA BLATNÍKU                 /Vario/</t>
  </si>
  <si>
    <t xml:space="preserve"> KATALOG Č.: 02 099 003</t>
  </si>
  <si>
    <t xml:space="preserve"> VÝKRES Č.: Kr35-01-604</t>
  </si>
  <si>
    <t xml:space="preserve"> UMÍSTĚNÍ: BLATNÍKY</t>
  </si>
  <si>
    <t>DRŽÁK BLATNÍKU P3-83X83 KOMFORT  /Vario/</t>
  </si>
  <si>
    <t xml:space="preserve"> KATALOG Č.: 02 099 008</t>
  </si>
  <si>
    <t xml:space="preserve"> VÝKRES Č.: Kr35-01-617</t>
  </si>
  <si>
    <t xml:space="preserve"> UMÍSTĚNÍ: PODVOZEK KOMFORT - BLATNÍKY</t>
  </si>
  <si>
    <t>RAMENO PÍSKOVAČE LEVÉ  KOMFORT   /Vario/</t>
  </si>
  <si>
    <t xml:space="preserve"> KATALOG Č.: 02 099 009</t>
  </si>
  <si>
    <t xml:space="preserve"> VÝKRES Č.: Kr35-01-632</t>
  </si>
  <si>
    <t xml:space="preserve"> UMÍSTĚNÍ: PODVOZEK KOMFORT - PÍSKOVÁNÍ</t>
  </si>
  <si>
    <t>RAMENO PÍSKOVAČE PRAVÉ  KOMFORT  /Vario/</t>
  </si>
  <si>
    <t xml:space="preserve"> KATALOG Č.: 02 099 010</t>
  </si>
  <si>
    <t xml:space="preserve"> VÝKRES Č.: Kr35-01-631</t>
  </si>
  <si>
    <t>KONZOLA                          /Vario/</t>
  </si>
  <si>
    <t xml:space="preserve"> KATALOG Č.: 20 012 501</t>
  </si>
  <si>
    <t xml:space="preserve"> VÝKRES Č.: 02.01T3.435</t>
  </si>
  <si>
    <t xml:space="preserve"> UMÍSTĚNÍ: SPOJENÍ VOZIDLA S NÁPRAVOU</t>
  </si>
  <si>
    <t>ZÁKRYT ČELA LAMINÁTOVÝ           /Vario/</t>
  </si>
  <si>
    <t xml:space="preserve"> KATALOG Č.: 20 018 521</t>
  </si>
  <si>
    <t xml:space="preserve"> VÝKRES Č.: 01.11T3.056</t>
  </si>
  <si>
    <t xml:space="preserve"> UMÍSTĚNÍ: LAMINÁTOVÉ ČELO</t>
  </si>
  <si>
    <t>KONZOLA NOSIČE SPŘÁHLA           /Vario/</t>
  </si>
  <si>
    <t xml:space="preserve"> KATALOG Č.: 46 056 006</t>
  </si>
  <si>
    <t xml:space="preserve"> VÝKRES Č.: Kr22-04-009</t>
  </si>
  <si>
    <t xml:space="preserve"> UMÍSTĚNÍ: SPŘÁHLO</t>
  </si>
  <si>
    <t>ZÁSTĚRA ČELNÍ - LEVÁ             /Vario/</t>
  </si>
  <si>
    <t xml:space="preserve"> KATALOG Č.: 46 014 001</t>
  </si>
  <si>
    <t xml:space="preserve"> VÝKRES Č.: 01.11T3.051/1</t>
  </si>
  <si>
    <t>ZÁSTĚRA ČELNÍ - PRAVÁ            /Vario/</t>
  </si>
  <si>
    <t xml:space="preserve"> KATALOG Č.: 46 014 001.1</t>
  </si>
  <si>
    <t xml:space="preserve"> VÝKRES Č.: 01.11T3.051/2</t>
  </si>
  <si>
    <t>ZÁSTĚRA II  (pravá strana)       /Vario/</t>
  </si>
  <si>
    <t xml:space="preserve"> KATALOG Č.: 46 014 003</t>
  </si>
  <si>
    <t xml:space="preserve"> VÝKRES Č.: Kr34-11-203a</t>
  </si>
  <si>
    <t xml:space="preserve"> UMÍSTĚNÍ: ZÁSTĚRY</t>
  </si>
  <si>
    <t>ZÁSTĚRA IV  (levá strana)        /Vario/</t>
  </si>
  <si>
    <t xml:space="preserve"> KATALOG Č.: 46 014 004</t>
  </si>
  <si>
    <t xml:space="preserve"> VÝKRES Č.: Kr34-11-195a</t>
  </si>
  <si>
    <t>ZÁSTĚRA III                      /Vario/</t>
  </si>
  <si>
    <t xml:space="preserve"> KATALOG Č.: 46 014 005</t>
  </si>
  <si>
    <t xml:space="preserve"> VÝKRES Č.: Kr37-11-006/2</t>
  </si>
  <si>
    <t>PLENTA ČELNÍ - PRAVÁ          /VarioLF2/</t>
  </si>
  <si>
    <t xml:space="preserve"> KATALOG Č.: 46 014 021</t>
  </si>
  <si>
    <t xml:space="preserve"> VÝKRES Č.: Kr34-11-111</t>
  </si>
  <si>
    <t xml:space="preserve"> UMÍSTĚNÍ: PLENTA ČELNÍ</t>
  </si>
  <si>
    <t>PLENTA ČELNÍ - LEVÁ           /VarioLF2/</t>
  </si>
  <si>
    <t xml:space="preserve"> KATALOG Č.: 46 014 022</t>
  </si>
  <si>
    <t xml:space="preserve"> VÝKRES Č.: Kr34-11-112</t>
  </si>
  <si>
    <t>PLENTA ČELNÍ  (kryt spřáhla)  /VarioLF2/</t>
  </si>
  <si>
    <t xml:space="preserve"> KATALOG Č.: 46 014 023</t>
  </si>
  <si>
    <t xml:space="preserve"> VÝKRES Č.: Kr34-11-113</t>
  </si>
  <si>
    <t xml:space="preserve"> UMÍSTĚNÍ: PLENTY ČELNÍ</t>
  </si>
  <si>
    <t>SILENTBLOK         Kr34-11-055a  /Vario/</t>
  </si>
  <si>
    <t xml:space="preserve"> KATALOG Č.: 46 057 001</t>
  </si>
  <si>
    <t xml:space="preserve"> VÝKRES Č.: Kr34-11-055a</t>
  </si>
  <si>
    <t xml:space="preserve"> OBJEDNACÍ Č. CONTINENTAL: Contitech 745 154</t>
  </si>
  <si>
    <t xml:space="preserve"> SPECIFIKACE: SK 20451-BI.3</t>
  </si>
  <si>
    <t xml:space="preserve"> UMÍSTĚNÍ: SPOJENÍ PODVOZKU S VOZEM</t>
  </si>
  <si>
    <t>PRUŽINA KOTOUČOVÁ - PRYŽOVÁ   /VarioLF2/</t>
  </si>
  <si>
    <t xml:space="preserve"> KATALOG Č.: není</t>
  </si>
  <si>
    <t xml:space="preserve"> VÝKRES Č.: Kr34-11-024a (sestava) -&gt; pozice č. 5</t>
  </si>
  <si>
    <t xml:space="preserve"> OBJEDNACÍ Č. RUBENA: 17.13</t>
  </si>
  <si>
    <t xml:space="preserve"> UMÍSTĚNÍ: STŘEDNÍ RÁM MĚCHU</t>
  </si>
  <si>
    <t>NÁBOJ BRZDY  TAM 1004 C/R        /Vario/</t>
  </si>
  <si>
    <t xml:space="preserve"> KATALOG Č.: 57 830 016</t>
  </si>
  <si>
    <t xml:space="preserve"> VÝKRES Č.: 3-07-100-102</t>
  </si>
  <si>
    <t xml:space="preserve"> UMÍSTĚNÍ: ASYNCHRONNÍ TRAKČNÍ MOTOR</t>
  </si>
  <si>
    <t>SVORKOVNICE TM  TAM 1004 C/R     /Vario/</t>
  </si>
  <si>
    <t xml:space="preserve"> KATALOG Č.: 57 830 028</t>
  </si>
  <si>
    <t xml:space="preserve"> VÝKRES Č.: 3-07-100-083</t>
  </si>
  <si>
    <t>ZÁSTĚRA ČELNÍ - PRAVÁ         /VarioLF2/</t>
  </si>
  <si>
    <t xml:space="preserve"> KATALOG Č.: 58 014 019</t>
  </si>
  <si>
    <t xml:space="preserve"> VÝKRES Č.: Kr37-11-481</t>
  </si>
  <si>
    <t xml:space="preserve"> SPECIFIKACE: nové širší provedení (modernizace Vario)</t>
  </si>
  <si>
    <t xml:space="preserve"> UMÍSTĚNÍ: ZÁSTĚRA ČELNÍ</t>
  </si>
  <si>
    <t>ZÁSTĚRA ČELNÍ - LEVÁ          /VarioLF2/</t>
  </si>
  <si>
    <t xml:space="preserve"> KATALOG Č.: 58 014 020</t>
  </si>
  <si>
    <t xml:space="preserve"> VÝKRES Č.: Kr37-11-482</t>
  </si>
  <si>
    <t>POUZDRO KLUZNÉ     Kr34-11-079a  /Vario/</t>
  </si>
  <si>
    <t xml:space="preserve"> VÝKRES Č.: Kr34-11-079a</t>
  </si>
  <si>
    <t xml:space="preserve"> UMÍSTĚNÍ: SPOJENÍ SPODKU S PODVOZKEM</t>
  </si>
  <si>
    <t>KROUŽEK TĚSNÍCÍ     Kr34-11-083  /Vario/</t>
  </si>
  <si>
    <t xml:space="preserve"> KATALOG Č.: 46 057 002</t>
  </si>
  <si>
    <t xml:space="preserve"> VÝKRES Č.: Kr34-11-083</t>
  </si>
  <si>
    <t xml:space="preserve"> UMÍSTĚNÍ: SPOJENÍ SPODKU S PODVOZKEM STŘEDNÍ</t>
  </si>
  <si>
    <t>ČEP ZVEDACÍ                   /VarioLF2/</t>
  </si>
  <si>
    <t xml:space="preserve"> VÝKRES Č.: Kr37-03-700</t>
  </si>
  <si>
    <t xml:space="preserve"> SPECIFIKACE: pro nouzové zvedání vozidla</t>
  </si>
  <si>
    <t>SILENTBLOK  (rám podvozku) NOVÉ  /Vario/</t>
  </si>
  <si>
    <t xml:space="preserve"> KATALOG Č.: 02 095 521 (PLNOHODNOTNÁ NÁHRADA ZA 02-095-003)</t>
  </si>
  <si>
    <t xml:space="preserve"> VÝKRES Č.: Kr35-01-340/a</t>
  </si>
  <si>
    <t>Kování posuvných dveří řidiče     /EVO2/</t>
  </si>
  <si>
    <t xml:space="preserve"> OBJEDNACÍ Č. PRAGOIMEX: 48 047 064</t>
  </si>
  <si>
    <t xml:space="preserve"> VÝKRES Č.: není</t>
  </si>
  <si>
    <t xml:space="preserve"> Část zařízení vozu: Křídlo posuvných dveří řidiče</t>
  </si>
  <si>
    <t>Zámek posuvných dveří  - KŘ       /EVO2/</t>
  </si>
  <si>
    <t xml:space="preserve"> OBJEDNACÍ Č. PRAGOIMEX: 48 047 066</t>
  </si>
  <si>
    <t>Deska stavěcí PM pevná            /EVO2/</t>
  </si>
  <si>
    <t xml:space="preserve"> OBJEDNACÍ Č. PRAGOIMEX: 48 058 102</t>
  </si>
  <si>
    <t xml:space="preserve"> VÝKRES Č.: 705-063-01</t>
  </si>
  <si>
    <t xml:space="preserve"> Část zařízení vozu: Pískování na podvozku</t>
  </si>
  <si>
    <t>Rameno PM pravé                   /EVO2/</t>
  </si>
  <si>
    <t xml:space="preserve"> OBJEDNACÍ Č. PRAGOIMEX: 48 058 104</t>
  </si>
  <si>
    <t xml:space="preserve"> VÝKRES Č.: 705-064-10</t>
  </si>
  <si>
    <t>Rameno PM  levé                   /EVO2/</t>
  </si>
  <si>
    <t xml:space="preserve"> OBJEDNACÍ Č. PRAGOIMEX: 48 058 105</t>
  </si>
  <si>
    <t xml:space="preserve"> VÝKRES Č.: 705-064-40</t>
  </si>
  <si>
    <t>Štít PM pravý                     /EVO2/</t>
  </si>
  <si>
    <t xml:space="preserve"> OBJEDNACÍ Č. PRAGOIMEX: 48 058 106</t>
  </si>
  <si>
    <t xml:space="preserve"> VÝKRES Č.: 705-063-70</t>
  </si>
  <si>
    <t>Štít PM levý                      /EVO2/</t>
  </si>
  <si>
    <t xml:space="preserve"> OBJEDNACÍ Č. PRAGOIMEX: 48 058 107</t>
  </si>
  <si>
    <t xml:space="preserve"> VÝKRES Č.: 705-063-80</t>
  </si>
  <si>
    <t>PŘÍČKA HORNÍ - ČELO               /EVO2/</t>
  </si>
  <si>
    <t xml:space="preserve"> OBJEDNACÍ Č. PRAGOIMEX: 64 009 116</t>
  </si>
  <si>
    <t xml:space="preserve"> VÝKRES Č.: 704-655-00</t>
  </si>
  <si>
    <t xml:space="preserve"> Část zařízení vozu: Obložení čela přední</t>
  </si>
  <si>
    <t>ZÁKRYT SPŘÁHLA ČELNÍ              /EVO2/</t>
  </si>
  <si>
    <t xml:space="preserve"> OBJEDNACÍ Č. PRAGOIMEX: 64 009 117</t>
  </si>
  <si>
    <t xml:space="preserve"> VÝKRES Č.: 702-638-50</t>
  </si>
  <si>
    <t>HAUBNA PŘEDNÍ                     /EVO2/</t>
  </si>
  <si>
    <t xml:space="preserve"> OBJEDNACÍ Č. PRAGOIMEX: 64 009 127</t>
  </si>
  <si>
    <t xml:space="preserve"> VÝKRES Č.: 704-653-00</t>
  </si>
  <si>
    <t>ZÁKRYT SVĚTEL LEVÝ  PŘEDNÍ        /EVO2/</t>
  </si>
  <si>
    <t xml:space="preserve"> OBJEDNACÍ Č. PRAGOIMEX: 64 009 128</t>
  </si>
  <si>
    <t xml:space="preserve"> VÝKRES Č.: 702-658-00</t>
  </si>
  <si>
    <t>ZÁKRYT SVĚTEL PRAVÝ  PŘEDNÍ     /EVO2/</t>
  </si>
  <si>
    <t xml:space="preserve"> OBJEDNACÍ Č. PRAGOIMEX: 64 009 129</t>
  </si>
  <si>
    <t xml:space="preserve"> VÝKRES Č.: 702-658-50</t>
  </si>
  <si>
    <t>ZÁSTĚRA PRAVÁ PŘEDNÍ              /EVO2/</t>
  </si>
  <si>
    <t xml:space="preserve"> OBJEDNACÍ Č. PRAGOIMEX: 64 014 108</t>
  </si>
  <si>
    <t xml:space="preserve"> VÝKRES Č.: 702-639-50</t>
  </si>
  <si>
    <t>ZÁSTĚRA LEVÁ  PŘEDNÍ              /EVO2/</t>
  </si>
  <si>
    <t xml:space="preserve"> OBJEDNACÍ Č. PRAGOIMEX: 64 014 109</t>
  </si>
  <si>
    <t xml:space="preserve"> VÝKRES Č.: 702-639-00</t>
  </si>
  <si>
    <t>PŘÍČKA SPODNÍ ČELNÍ               /EVO2/</t>
  </si>
  <si>
    <t xml:space="preserve"> OBJEDNACÍ Č. PRAGOIMEX: 64 014 110</t>
  </si>
  <si>
    <t xml:space="preserve"> VÝKRES Č.: 702-638-00</t>
  </si>
  <si>
    <t>SADA DVEŘNÍCH KŘÍDEL A SLOUPKŮ    /EVO2/</t>
  </si>
  <si>
    <t xml:space="preserve"> SADA OBSAHUJE:</t>
  </si>
  <si>
    <t xml:space="preserve"> OBJEDNACÍ Č.: 64 055 584 - DVEŘNÍ KŘÍDLO 2kř L KOMPLETNÍ</t>
  </si>
  <si>
    <t xml:space="preserve"> OBJEDNACÍ Č.: 64 055 585 - DVEŘNÍ KŘÍDLO 2kř P KOMPLETNÍ</t>
  </si>
  <si>
    <t xml:space="preserve"> OBJEDNACÍ Č.: 64 055 587 - SLOUPEK LEVÝ 2kř  KOMPLETNÍ</t>
  </si>
  <si>
    <t xml:space="preserve"> OBJEDNACÍ Č.: 64 055 588 - SLOUPEK PRAVÝ 2kř KOMPLETNÍ</t>
  </si>
  <si>
    <t>TRYSKA PÍSKOVACÍ ÚPLNÁ            /EVO2/</t>
  </si>
  <si>
    <t xml:space="preserve"> OBJEDNACÍ Č. PRAGOIMEX: 64 058 213</t>
  </si>
  <si>
    <t xml:space="preserve"> VÝKRES Č.: 705-066-60</t>
  </si>
  <si>
    <t xml:space="preserve"> OBJEDNACÍ Č. PRAGOIMEX: 64 058 214</t>
  </si>
  <si>
    <t>PANEL OBDKLADU BOČNICE            /EVO2/</t>
  </si>
  <si>
    <t xml:space="preserve"> OBJEDNACÍ Č. PRAGOIMEX: 48 007 032</t>
  </si>
  <si>
    <t xml:space="preserve"> VÝKRES Č.: 704-370-23</t>
  </si>
  <si>
    <t xml:space="preserve"> Část zařízení vozu: Opláštění bočnic - článek B</t>
  </si>
  <si>
    <t>PANEL NADEDVEŘNÍ                  /EVO2/</t>
  </si>
  <si>
    <t xml:space="preserve"> OBJEDNACÍ Č. PRAGOIMEX: 48 007 037</t>
  </si>
  <si>
    <t xml:space="preserve"> VÝKRES Č.: 704-370-31</t>
  </si>
  <si>
    <t>RAMENO BLATNÍKU LEVÉ              /EVO2/</t>
  </si>
  <si>
    <t xml:space="preserve"> OBJEDNACÍ Č. PRAGOIMEX: 48 099 103</t>
  </si>
  <si>
    <t xml:space="preserve"> VÝKRES Č.: 705-060-20</t>
  </si>
  <si>
    <t xml:space="preserve"> Část zařízení vozu: Blatníky</t>
  </si>
  <si>
    <t>RAMENO BLATNÍKU PRAVÉ           /EVO2/</t>
  </si>
  <si>
    <t xml:space="preserve"> OBJEDNACÍ Č. PRAGOIMEX: 48 099 104</t>
  </si>
  <si>
    <t xml:space="preserve"> VÝKRES Č.: 705-060-30</t>
  </si>
  <si>
    <t>PLECH BLATNÍKU LEVÝ               /EVO2/</t>
  </si>
  <si>
    <t xml:space="preserve"> OBJEDNACÍ Č. PRAGOIMEX: 48 099 105</t>
  </si>
  <si>
    <t xml:space="preserve"> VÝKRES Č.: 705-060-41</t>
  </si>
  <si>
    <t>PLECH BLATNÍKU PRAVÝ              /EVO2/</t>
  </si>
  <si>
    <t xml:space="preserve"> OBJEDNACÍ Č. PRAGOIMEX: 48 099 106</t>
  </si>
  <si>
    <t xml:space="preserve"> VÝKRES Č.: 705-060-42</t>
  </si>
  <si>
    <t>PŘÍČKA HORNÍ - ZADNÍ              /EVO2/</t>
  </si>
  <si>
    <t xml:space="preserve"> OBJEDNACÍ Č. PRAGOIMEX: NENÍ</t>
  </si>
  <si>
    <t xml:space="preserve"> VÝKRES Č.: 702-655-00</t>
  </si>
  <si>
    <t xml:space="preserve"> Část zařízení vozu: Kryty čela  článku B</t>
  </si>
  <si>
    <t>ZÁSTĚRA PRAVÁ                     /EVO2/</t>
  </si>
  <si>
    <t xml:space="preserve"> OBJEDNACÍ Č. PRAGOIMEX: 64 014 100</t>
  </si>
  <si>
    <t xml:space="preserve"> VÝKRES Č.: 702-630-10</t>
  </si>
  <si>
    <t xml:space="preserve"> Část zařízení vozu: Zástěry článek A</t>
  </si>
  <si>
    <t>ZÁSTĚRA LEVÁ                      /EVO2/</t>
  </si>
  <si>
    <t xml:space="preserve"> OBJEDNACÍ Č. PRAGOIMEX: 64 014 101</t>
  </si>
  <si>
    <t xml:space="preserve"> VÝKRES Č.: 702-630-50</t>
  </si>
  <si>
    <t>ZÁKRYT  poz.6 + poz.12 /EVO2/</t>
  </si>
  <si>
    <t xml:space="preserve"> OBJEDNACÍ Č. PRAGOIMEX: 64 014 107</t>
  </si>
  <si>
    <t xml:space="preserve"> VÝKRES Č.: 704-640-60</t>
  </si>
  <si>
    <t xml:space="preserve"> Část zařízení vozu: zástěry na střeše</t>
  </si>
  <si>
    <t>ZÁKRYT  poz.4                     /EVO2/</t>
  </si>
  <si>
    <t xml:space="preserve"> OBJEDNACÍ Č. PRAGOIMEX: 64 014 112</t>
  </si>
  <si>
    <t xml:space="preserve"> VÝKRES Č.: 713-641-10</t>
  </si>
  <si>
    <t>SILENTBLOK PŘÍČNÉHO DORAZU KOLÉBKY/EVO2/</t>
  </si>
  <si>
    <t xml:space="preserve"> OBJEDNACÍ Č. PRAGOIMEX: 64 095 002</t>
  </si>
  <si>
    <t xml:space="preserve"> VÝKRES VKV Č.: 705-040-05</t>
  </si>
  <si>
    <t xml:space="preserve"> ROZMĚR: T30-76X80</t>
  </si>
  <si>
    <t xml:space="preserve"> MATERIÁL: NBR, TVRDOST 60Sh</t>
  </si>
  <si>
    <t>smlouva č. 25/xxx/3062</t>
  </si>
  <si>
    <t>množství</t>
  </si>
  <si>
    <t>Cena celkem v Kč/ks bez DPH</t>
  </si>
  <si>
    <t>SILENTBLOK GMT 42008701      /VarioLF2/</t>
  </si>
  <si>
    <t>SPODNÍ DÍL                       /Vario/</t>
  </si>
  <si>
    <t>SPODNÍ DÍL - ZADNÍ ČELO          /Vario/</t>
  </si>
  <si>
    <t>ZÁSTĚRA I.                       /Vario/</t>
  </si>
  <si>
    <t>Katalog č.: 46014002</t>
  </si>
  <si>
    <t>Výkres č.:NENÍ</t>
  </si>
  <si>
    <t>TYP VOZU: VarioLF2R.E pro DPMB</t>
  </si>
  <si>
    <t>Katalog Pragoimex:02 095 530</t>
  </si>
  <si>
    <t>Katalog GMT č. GMT 42008701</t>
  </si>
  <si>
    <t>Umístění:půlrámy podvozku nové provední</t>
  </si>
  <si>
    <t>KATALOG Č.: 58 018 001</t>
  </si>
  <si>
    <t>VÝKRES Č.: Kr37-05-055/1b</t>
  </si>
  <si>
    <t>UMÍSTĚNÍ: LAMINÁTOVÉ ČELO</t>
  </si>
  <si>
    <t>KATALOG Č.: 59 019 001</t>
  </si>
  <si>
    <t>VÝKRES Č.: Kr37-05-055/2c</t>
  </si>
  <si>
    <t>Příloha č. 2 – Technická specifikace a ceník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</si>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</sst>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color indexed="8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3" borderId="1" xfId="0" applyFont="1" applyFill="1" applyBorder="1" applyAlignment="1">
      <alignment horizontal="center" vertical="center" wrapText="1" shrinkToFit="1"/>
    </xf>
    <xf numFmtId="49" fontId="2" fillId="2" borderId="9" xfId="0" applyNumberFormat="1" applyFont="1" applyFill="1" applyBorder="1"/>
    <xf numFmtId="0" fontId="1" fillId="3" borderId="1" xfId="0" applyFont="1" applyFill="1" applyBorder="1" applyAlignment="1">
      <alignment horizontal="left" vertical="center" wrapText="1" shrinkToFit="1"/>
    </xf>
    <xf numFmtId="49" fontId="2" fillId="2" borderId="18" xfId="0" applyNumberFormat="1" applyFont="1" applyFill="1" applyBorder="1"/>
    <xf numFmtId="49" fontId="2" fillId="2" borderId="19" xfId="0" applyNumberFormat="1" applyFont="1" applyFill="1" applyBorder="1"/>
    <xf numFmtId="49" fontId="2" fillId="2" borderId="12" xfId="0" applyNumberFormat="1" applyFont="1" applyFill="1" applyBorder="1"/>
    <xf numFmtId="49" fontId="5" fillId="2" borderId="6" xfId="0" applyNumberFormat="1" applyFont="1" applyFill="1" applyBorder="1" applyAlignment="1">
      <alignment horizontal="left"/>
    </xf>
    <xf numFmtId="49" fontId="5" fillId="2" borderId="8" xfId="0" applyNumberFormat="1" applyFont="1" applyFill="1" applyBorder="1" applyAlignment="1">
      <alignment horizontal="left"/>
    </xf>
    <xf numFmtId="49" fontId="5" fillId="2" borderId="10" xfId="0" applyNumberFormat="1" applyFont="1" applyFill="1" applyBorder="1" applyAlignment="1">
      <alignment horizontal="left"/>
    </xf>
    <xf numFmtId="49" fontId="5" fillId="2" borderId="13" xfId="0" applyNumberFormat="1" applyFont="1" applyFill="1" applyBorder="1" applyAlignment="1">
      <alignment horizontal="left"/>
    </xf>
    <xf numFmtId="1" fontId="5" fillId="2" borderId="5" xfId="0" applyNumberFormat="1" applyFont="1" applyFill="1" applyBorder="1" applyAlignment="1">
      <alignment horizontal="left"/>
    </xf>
    <xf numFmtId="1" fontId="5" fillId="2" borderId="7" xfId="0" applyNumberFormat="1" applyFont="1" applyFill="1" applyBorder="1" applyAlignment="1">
      <alignment horizontal="left"/>
    </xf>
    <xf numFmtId="1" fontId="5" fillId="2" borderId="11" xfId="0" applyNumberFormat="1" applyFont="1" applyFill="1" applyBorder="1" applyAlignment="1">
      <alignment horizontal="left"/>
    </xf>
    <xf numFmtId="1" fontId="5" fillId="2" borderId="14" xfId="0" applyNumberFormat="1" applyFont="1" applyFill="1" applyBorder="1" applyAlignment="1">
      <alignment horizontal="left"/>
    </xf>
    <xf numFmtId="1" fontId="5" fillId="2" borderId="12" xfId="0" applyNumberFormat="1" applyFont="1" applyFill="1" applyBorder="1" applyAlignment="1">
      <alignment horizontal="left"/>
    </xf>
    <xf numFmtId="1" fontId="5" fillId="2" borderId="15" xfId="0" applyNumberFormat="1" applyFont="1" applyFill="1" applyBorder="1" applyAlignment="1">
      <alignment horizontal="left"/>
    </xf>
    <xf numFmtId="49" fontId="5" fillId="2" borderId="16" xfId="0" applyNumberFormat="1" applyFont="1" applyFill="1" applyBorder="1"/>
    <xf numFmtId="49" fontId="5" fillId="2" borderId="0" xfId="0" applyNumberFormat="1" applyFont="1" applyFill="1"/>
    <xf numFmtId="49" fontId="5" fillId="2" borderId="17" xfId="0" applyNumberFormat="1" applyFont="1" applyFill="1" applyBorder="1"/>
    <xf numFmtId="1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left" vertical="center"/>
    </xf>
    <xf numFmtId="1" fontId="5" fillId="2" borderId="20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21" xfId="0" applyNumberFormat="1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left" vertical="top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1" fontId="0" fillId="0" borderId="3" xfId="0" applyNumberFormat="1" applyBorder="1" applyAlignment="1">
      <alignment horizontal="left" vertical="center"/>
    </xf>
    <xf numFmtId="1" fontId="0" fillId="0" borderId="4" xfId="0" applyNumberFormat="1" applyBorder="1" applyAlignment="1">
      <alignment horizontal="left" vertical="center"/>
    </xf>
    <xf numFmtId="1" fontId="0" fillId="0" borderId="23" xfId="0" applyNumberFormat="1" applyBorder="1" applyAlignment="1">
      <alignment horizontal="center" vertical="center"/>
    </xf>
    <xf numFmtId="1" fontId="0" fillId="0" borderId="24" xfId="0" applyNumberFormat="1" applyBorder="1" applyAlignment="1">
      <alignment horizontal="center" vertical="center"/>
    </xf>
    <xf numFmtId="1" fontId="0" fillId="0" borderId="25" xfId="0" applyNumberFormat="1" applyBorder="1" applyAlignment="1">
      <alignment horizontal="center" vertical="center"/>
    </xf>
    <xf numFmtId="1" fontId="0" fillId="0" borderId="23" xfId="0" applyNumberFormat="1" applyBorder="1" applyAlignment="1">
      <alignment horizontal="left" vertical="center"/>
    </xf>
    <xf numFmtId="49" fontId="2" fillId="2" borderId="3" xfId="0" applyNumberFormat="1" applyFont="1" applyFill="1" applyBorder="1"/>
    <xf numFmtId="0" fontId="6" fillId="0" borderId="27" xfId="0" applyFont="1" applyBorder="1" applyAlignment="1">
      <alignment horizontal="right"/>
    </xf>
    <xf numFmtId="0" fontId="6" fillId="0" borderId="28" xfId="0" applyFont="1" applyBorder="1" applyAlignment="1">
      <alignment horizontal="right"/>
    </xf>
    <xf numFmtId="0" fontId="6" fillId="0" borderId="29" xfId="0" applyFont="1" applyBorder="1" applyAlignment="1">
      <alignment horizontal="right"/>
    </xf>
    <xf numFmtId="44" fontId="1" fillId="3" borderId="1" xfId="0" applyNumberFormat="1" applyFont="1" applyFill="1" applyBorder="1" applyAlignment="1">
      <alignment horizontal="center" vertical="center" wrapText="1" shrinkToFit="1"/>
    </xf>
    <xf numFmtId="44" fontId="0" fillId="0" borderId="1" xfId="0" applyNumberFormat="1" applyBorder="1" applyAlignment="1">
      <alignment horizontal="center" vertical="center"/>
    </xf>
    <xf numFmtId="44" fontId="0" fillId="0" borderId="23" xfId="0" applyNumberFormat="1" applyBorder="1" applyAlignment="1">
      <alignment horizontal="center" vertical="center"/>
    </xf>
    <xf numFmtId="44" fontId="0" fillId="0" borderId="24" xfId="0" applyNumberFormat="1" applyBorder="1" applyAlignment="1">
      <alignment horizontal="center" vertical="center"/>
    </xf>
    <xf numFmtId="44" fontId="0" fillId="0" borderId="25" xfId="0" applyNumberFormat="1" applyBorder="1" applyAlignment="1">
      <alignment horizontal="center" vertical="center"/>
    </xf>
    <xf numFmtId="44" fontId="0" fillId="4" borderId="26" xfId="0" applyNumberFormat="1" applyFill="1" applyBorder="1" applyAlignment="1">
      <alignment horizontal="center"/>
    </xf>
    <xf numFmtId="44" fontId="0" fillId="0" borderId="0" xfId="0" applyNumberFormat="1" applyAlignment="1">
      <alignment horizontal="center"/>
    </xf>
    <xf numFmtId="44" fontId="0" fillId="0" borderId="1" xfId="0" applyNumberFormat="1" applyBorder="1" applyAlignment="1">
      <alignment vertical="center"/>
    </xf>
    <xf numFmtId="44" fontId="5" fillId="2" borderId="14" xfId="0" applyNumberFormat="1" applyFont="1" applyFill="1" applyBorder="1" applyAlignment="1">
      <alignment horizontal="center" vertical="center"/>
    </xf>
    <xf numFmtId="44" fontId="5" fillId="2" borderId="15" xfId="0" applyNumberFormat="1" applyFont="1" applyFill="1" applyBorder="1" applyAlignment="1">
      <alignment horizontal="center" vertical="center"/>
    </xf>
    <xf numFmtId="44" fontId="5" fillId="2" borderId="22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6FDE1-86A7-42B8-948E-7525C9651315}">
  <sheetPr>
    <pageSetUpPr fitToPage="1"/>
  </sheetPr>
  <dimension ref="A1:F224"/>
  <sheetViews>
    <sheetView tabSelected="1" topLeftCell="A201" zoomScaleNormal="100" workbookViewId="0">
      <selection activeCell="J220" sqref="J220"/>
    </sheetView>
  </sheetViews>
  <sheetFormatPr defaultRowHeight="15" x14ac:dyDescent="0.25"/>
  <cols>
    <col min="1" max="1" width="20.5703125" customWidth="1"/>
    <col min="2" max="2" width="53.28515625" bestFit="1" customWidth="1"/>
    <col min="3" max="3" width="71.7109375" bestFit="1" customWidth="1"/>
    <col min="4" max="4" width="13.5703125" bestFit="1" customWidth="1"/>
    <col min="5" max="5" width="23.140625" bestFit="1" customWidth="1"/>
    <col min="6" max="6" width="14.5703125" style="44" customWidth="1"/>
  </cols>
  <sheetData>
    <row r="1" spans="1:6" ht="18.75" customHeight="1" x14ac:dyDescent="0.35">
      <c r="A1" s="26" t="s">
        <v>257</v>
      </c>
      <c r="B1" s="26"/>
      <c r="C1" s="26"/>
      <c r="D1" s="26"/>
      <c r="E1" s="26"/>
      <c r="F1" s="26"/>
    </row>
    <row r="2" spans="1:6" ht="15" customHeight="1" x14ac:dyDescent="0.25">
      <c r="A2" s="27" t="s">
        <v>239</v>
      </c>
      <c r="B2" s="27"/>
      <c r="C2" s="27"/>
      <c r="D2" s="27"/>
      <c r="E2" s="27"/>
      <c r="F2" s="27"/>
    </row>
    <row r="3" spans="1:6" ht="45" x14ac:dyDescent="0.25">
      <c r="A3" s="3" t="s">
        <v>0</v>
      </c>
      <c r="B3" s="3" t="s">
        <v>1</v>
      </c>
      <c r="C3" s="3" t="s">
        <v>2</v>
      </c>
      <c r="D3" s="1" t="s">
        <v>240</v>
      </c>
      <c r="E3" s="1" t="s">
        <v>3</v>
      </c>
      <c r="F3" s="38" t="s">
        <v>241</v>
      </c>
    </row>
    <row r="4" spans="1:6" ht="14.45" customHeight="1" x14ac:dyDescent="0.25">
      <c r="A4" s="28">
        <v>6102092501000</v>
      </c>
      <c r="B4" s="28" t="s">
        <v>4</v>
      </c>
      <c r="C4" s="4" t="s">
        <v>5</v>
      </c>
      <c r="D4" s="20">
        <v>1</v>
      </c>
      <c r="E4" s="21"/>
      <c r="F4" s="39">
        <f>E4*D4</f>
        <v>0</v>
      </c>
    </row>
    <row r="5" spans="1:6" ht="14.45" customHeight="1" x14ac:dyDescent="0.25">
      <c r="A5" s="29"/>
      <c r="B5" s="29"/>
      <c r="C5" s="4" t="s">
        <v>6</v>
      </c>
      <c r="D5" s="20"/>
      <c r="E5" s="21"/>
      <c r="F5" s="39"/>
    </row>
    <row r="6" spans="1:6" ht="14.45" customHeight="1" x14ac:dyDescent="0.25">
      <c r="A6" s="29"/>
      <c r="B6" s="29"/>
      <c r="C6" s="4" t="s">
        <v>7</v>
      </c>
      <c r="D6" s="20"/>
      <c r="E6" s="21"/>
      <c r="F6" s="39"/>
    </row>
    <row r="7" spans="1:6" ht="14.45" customHeight="1" x14ac:dyDescent="0.25">
      <c r="A7" s="21">
        <v>6102095004000</v>
      </c>
      <c r="B7" s="21" t="s">
        <v>8</v>
      </c>
      <c r="C7" s="4" t="s">
        <v>9</v>
      </c>
      <c r="D7" s="20">
        <v>1</v>
      </c>
      <c r="E7" s="21"/>
      <c r="F7" s="39">
        <f>E7*D7</f>
        <v>0</v>
      </c>
    </row>
    <row r="8" spans="1:6" ht="14.45" customHeight="1" x14ac:dyDescent="0.25">
      <c r="A8" s="21"/>
      <c r="B8" s="21"/>
      <c r="C8" s="4" t="s">
        <v>10</v>
      </c>
      <c r="D8" s="20"/>
      <c r="E8" s="21"/>
      <c r="F8" s="39"/>
    </row>
    <row r="9" spans="1:6" ht="14.45" customHeight="1" x14ac:dyDescent="0.25">
      <c r="A9" s="21"/>
      <c r="B9" s="21"/>
      <c r="C9" s="4" t="s">
        <v>11</v>
      </c>
      <c r="D9" s="20"/>
      <c r="E9" s="21"/>
      <c r="F9" s="39"/>
    </row>
    <row r="10" spans="1:6" ht="14.45" customHeight="1" x14ac:dyDescent="0.25">
      <c r="A10" s="21"/>
      <c r="B10" s="21"/>
      <c r="C10" s="4" t="s">
        <v>12</v>
      </c>
      <c r="D10" s="20"/>
      <c r="E10" s="21"/>
      <c r="F10" s="39"/>
    </row>
    <row r="11" spans="1:6" ht="14.45" customHeight="1" x14ac:dyDescent="0.25">
      <c r="A11" s="21">
        <v>6102095507000</v>
      </c>
      <c r="B11" s="21" t="s">
        <v>16</v>
      </c>
      <c r="C11" s="4" t="s">
        <v>17</v>
      </c>
      <c r="D11" s="20">
        <v>3</v>
      </c>
      <c r="E11" s="21"/>
      <c r="F11" s="39">
        <f>E11*D11</f>
        <v>0</v>
      </c>
    </row>
    <row r="12" spans="1:6" ht="14.45" customHeight="1" x14ac:dyDescent="0.25">
      <c r="A12" s="21"/>
      <c r="B12" s="21"/>
      <c r="C12" s="4" t="s">
        <v>18</v>
      </c>
      <c r="D12" s="20"/>
      <c r="E12" s="21"/>
      <c r="F12" s="39"/>
    </row>
    <row r="13" spans="1:6" ht="14.45" customHeight="1" x14ac:dyDescent="0.25">
      <c r="A13" s="21"/>
      <c r="B13" s="21"/>
      <c r="C13" s="4" t="s">
        <v>19</v>
      </c>
      <c r="D13" s="20"/>
      <c r="E13" s="21"/>
      <c r="F13" s="39"/>
    </row>
    <row r="14" spans="1:6" ht="14.45" customHeight="1" x14ac:dyDescent="0.25">
      <c r="A14" s="21">
        <v>6102095509000</v>
      </c>
      <c r="B14" s="21" t="s">
        <v>20</v>
      </c>
      <c r="C14" s="4" t="s">
        <v>21</v>
      </c>
      <c r="D14" s="20">
        <v>3</v>
      </c>
      <c r="E14" s="21"/>
      <c r="F14" s="39">
        <f t="shared" ref="F14" si="0">E14*D14</f>
        <v>0</v>
      </c>
    </row>
    <row r="15" spans="1:6" ht="14.45" customHeight="1" x14ac:dyDescent="0.25">
      <c r="A15" s="21"/>
      <c r="B15" s="21"/>
      <c r="C15" s="4" t="s">
        <v>22</v>
      </c>
      <c r="D15" s="20"/>
      <c r="E15" s="21"/>
      <c r="F15" s="39"/>
    </row>
    <row r="16" spans="1:6" ht="14.45" customHeight="1" x14ac:dyDescent="0.25">
      <c r="A16" s="21"/>
      <c r="B16" s="21"/>
      <c r="C16" s="4" t="s">
        <v>7</v>
      </c>
      <c r="D16" s="20"/>
      <c r="E16" s="21"/>
      <c r="F16" s="39"/>
    </row>
    <row r="17" spans="1:6" ht="14.45" customHeight="1" x14ac:dyDescent="0.25">
      <c r="A17" s="21">
        <v>6102095510000</v>
      </c>
      <c r="B17" s="21" t="s">
        <v>23</v>
      </c>
      <c r="C17" s="4" t="s">
        <v>24</v>
      </c>
      <c r="D17" s="20">
        <v>2</v>
      </c>
      <c r="E17" s="21"/>
      <c r="F17" s="39">
        <f t="shared" ref="F17" si="1">E17*D17</f>
        <v>0</v>
      </c>
    </row>
    <row r="18" spans="1:6" ht="14.45" customHeight="1" x14ac:dyDescent="0.25">
      <c r="A18" s="21"/>
      <c r="B18" s="21"/>
      <c r="C18" s="4" t="s">
        <v>25</v>
      </c>
      <c r="D18" s="20"/>
      <c r="E18" s="21"/>
      <c r="F18" s="39"/>
    </row>
    <row r="19" spans="1:6" ht="14.25" customHeight="1" x14ac:dyDescent="0.25">
      <c r="A19" s="21"/>
      <c r="B19" s="21"/>
      <c r="C19" s="4" t="s">
        <v>7</v>
      </c>
      <c r="D19" s="20"/>
      <c r="E19" s="21"/>
      <c r="F19" s="39"/>
    </row>
    <row r="20" spans="1:6" ht="14.45" customHeight="1" x14ac:dyDescent="0.25">
      <c r="A20" s="21">
        <v>6102098011000</v>
      </c>
      <c r="B20" s="21" t="s">
        <v>41</v>
      </c>
      <c r="C20" s="4" t="s">
        <v>42</v>
      </c>
      <c r="D20" s="20">
        <v>1</v>
      </c>
      <c r="E20" s="21"/>
      <c r="F20" s="39">
        <f>E20*D20</f>
        <v>0</v>
      </c>
    </row>
    <row r="21" spans="1:6" ht="14.45" customHeight="1" x14ac:dyDescent="0.25">
      <c r="A21" s="21"/>
      <c r="B21" s="21"/>
      <c r="C21" s="4" t="s">
        <v>43</v>
      </c>
      <c r="D21" s="20"/>
      <c r="E21" s="21"/>
      <c r="F21" s="39"/>
    </row>
    <row r="22" spans="1:6" ht="14.45" customHeight="1" x14ac:dyDescent="0.25">
      <c r="A22" s="21"/>
      <c r="B22" s="21"/>
      <c r="C22" s="4" t="s">
        <v>44</v>
      </c>
      <c r="D22" s="20"/>
      <c r="E22" s="21"/>
      <c r="F22" s="39"/>
    </row>
    <row r="23" spans="1:6" ht="14.45" customHeight="1" x14ac:dyDescent="0.25">
      <c r="A23" s="21"/>
      <c r="B23" s="21"/>
      <c r="C23" s="4" t="s">
        <v>45</v>
      </c>
      <c r="D23" s="20"/>
      <c r="E23" s="21"/>
      <c r="F23" s="39"/>
    </row>
    <row r="24" spans="1:6" ht="14.45" customHeight="1" x14ac:dyDescent="0.25">
      <c r="A24" s="21">
        <v>6102099003000</v>
      </c>
      <c r="B24" s="21" t="s">
        <v>46</v>
      </c>
      <c r="C24" s="4" t="s">
        <v>47</v>
      </c>
      <c r="D24" s="20">
        <v>1</v>
      </c>
      <c r="E24" s="21"/>
      <c r="F24" s="39">
        <f>E24*D24</f>
        <v>0</v>
      </c>
    </row>
    <row r="25" spans="1:6" ht="14.45" customHeight="1" x14ac:dyDescent="0.25">
      <c r="A25" s="21"/>
      <c r="B25" s="21"/>
      <c r="C25" s="4" t="s">
        <v>48</v>
      </c>
      <c r="D25" s="20"/>
      <c r="E25" s="21"/>
      <c r="F25" s="39"/>
    </row>
    <row r="26" spans="1:6" ht="14.45" customHeight="1" x14ac:dyDescent="0.25">
      <c r="A26" s="21"/>
      <c r="B26" s="21"/>
      <c r="C26" s="4" t="s">
        <v>49</v>
      </c>
      <c r="D26" s="20"/>
      <c r="E26" s="21"/>
      <c r="F26" s="39"/>
    </row>
    <row r="27" spans="1:6" ht="14.45" customHeight="1" x14ac:dyDescent="0.25">
      <c r="A27" s="21">
        <v>6102099008000</v>
      </c>
      <c r="B27" s="21" t="s">
        <v>50</v>
      </c>
      <c r="C27" s="4" t="s">
        <v>51</v>
      </c>
      <c r="D27" s="20">
        <v>1</v>
      </c>
      <c r="E27" s="21"/>
      <c r="F27" s="39">
        <f>E27*D27</f>
        <v>0</v>
      </c>
    </row>
    <row r="28" spans="1:6" ht="14.45" customHeight="1" x14ac:dyDescent="0.25">
      <c r="A28" s="21"/>
      <c r="B28" s="21"/>
      <c r="C28" s="4" t="s">
        <v>52</v>
      </c>
      <c r="D28" s="20"/>
      <c r="E28" s="21"/>
      <c r="F28" s="39"/>
    </row>
    <row r="29" spans="1:6" ht="14.45" customHeight="1" x14ac:dyDescent="0.25">
      <c r="A29" s="21"/>
      <c r="B29" s="21"/>
      <c r="C29" s="4" t="s">
        <v>53</v>
      </c>
      <c r="D29" s="20"/>
      <c r="E29" s="21"/>
      <c r="F29" s="39"/>
    </row>
    <row r="30" spans="1:6" ht="14.45" customHeight="1" x14ac:dyDescent="0.25">
      <c r="A30" s="21">
        <v>6102099009000</v>
      </c>
      <c r="B30" s="21" t="s">
        <v>54</v>
      </c>
      <c r="C30" s="4" t="s">
        <v>55</v>
      </c>
      <c r="D30" s="20">
        <v>1</v>
      </c>
      <c r="E30" s="21"/>
      <c r="F30" s="39">
        <f t="shared" ref="F30" si="2">E30*D30</f>
        <v>0</v>
      </c>
    </row>
    <row r="31" spans="1:6" ht="14.45" customHeight="1" x14ac:dyDescent="0.25">
      <c r="A31" s="21"/>
      <c r="B31" s="21"/>
      <c r="C31" s="4" t="s">
        <v>56</v>
      </c>
      <c r="D31" s="20"/>
      <c r="E31" s="21"/>
      <c r="F31" s="39"/>
    </row>
    <row r="32" spans="1:6" ht="14.45" customHeight="1" x14ac:dyDescent="0.25">
      <c r="A32" s="21"/>
      <c r="B32" s="21"/>
      <c r="C32" s="4" t="s">
        <v>57</v>
      </c>
      <c r="D32" s="20"/>
      <c r="E32" s="21"/>
      <c r="F32" s="39"/>
    </row>
    <row r="33" spans="1:6" ht="14.45" customHeight="1" x14ac:dyDescent="0.25">
      <c r="A33" s="21">
        <v>6102099010000</v>
      </c>
      <c r="B33" s="21" t="s">
        <v>58</v>
      </c>
      <c r="C33" s="4" t="s">
        <v>59</v>
      </c>
      <c r="D33" s="20">
        <v>1</v>
      </c>
      <c r="E33" s="21"/>
      <c r="F33" s="39">
        <f t="shared" ref="F33" si="3">E33*D33</f>
        <v>0</v>
      </c>
    </row>
    <row r="34" spans="1:6" ht="14.45" customHeight="1" x14ac:dyDescent="0.25">
      <c r="A34" s="21"/>
      <c r="B34" s="21"/>
      <c r="C34" s="4" t="s">
        <v>60</v>
      </c>
      <c r="D34" s="20"/>
      <c r="E34" s="21"/>
      <c r="F34" s="39"/>
    </row>
    <row r="35" spans="1:6" ht="14.45" customHeight="1" x14ac:dyDescent="0.25">
      <c r="A35" s="21"/>
      <c r="B35" s="21"/>
      <c r="C35" s="4" t="s">
        <v>57</v>
      </c>
      <c r="D35" s="20"/>
      <c r="E35" s="21"/>
      <c r="F35" s="39"/>
    </row>
    <row r="36" spans="1:6" ht="14.45" customHeight="1" x14ac:dyDescent="0.25">
      <c r="A36" s="21">
        <v>6120012501000</v>
      </c>
      <c r="B36" s="21" t="s">
        <v>61</v>
      </c>
      <c r="C36" s="4" t="s">
        <v>62</v>
      </c>
      <c r="D36" s="20">
        <v>1</v>
      </c>
      <c r="E36" s="21"/>
      <c r="F36" s="39">
        <f t="shared" ref="F36" si="4">E36*D36</f>
        <v>0</v>
      </c>
    </row>
    <row r="37" spans="1:6" ht="14.45" customHeight="1" x14ac:dyDescent="0.25">
      <c r="A37" s="21"/>
      <c r="B37" s="21"/>
      <c r="C37" s="4" t="s">
        <v>63</v>
      </c>
      <c r="D37" s="20"/>
      <c r="E37" s="21"/>
      <c r="F37" s="39"/>
    </row>
    <row r="38" spans="1:6" ht="14.45" customHeight="1" x14ac:dyDescent="0.25">
      <c r="A38" s="21"/>
      <c r="B38" s="21"/>
      <c r="C38" s="4" t="s">
        <v>64</v>
      </c>
      <c r="D38" s="20"/>
      <c r="E38" s="21"/>
      <c r="F38" s="39"/>
    </row>
    <row r="39" spans="1:6" ht="14.45" customHeight="1" x14ac:dyDescent="0.25">
      <c r="A39" s="21">
        <v>6120018521000</v>
      </c>
      <c r="B39" s="21" t="s">
        <v>65</v>
      </c>
      <c r="C39" s="4" t="s">
        <v>66</v>
      </c>
      <c r="D39" s="20">
        <v>1</v>
      </c>
      <c r="E39" s="21"/>
      <c r="F39" s="39">
        <f t="shared" ref="F39" si="5">E39*D39</f>
        <v>0</v>
      </c>
    </row>
    <row r="40" spans="1:6" ht="14.45" customHeight="1" x14ac:dyDescent="0.25">
      <c r="A40" s="21"/>
      <c r="B40" s="21"/>
      <c r="C40" s="4" t="s">
        <v>67</v>
      </c>
      <c r="D40" s="20"/>
      <c r="E40" s="21"/>
      <c r="F40" s="39"/>
    </row>
    <row r="41" spans="1:6" ht="14.45" customHeight="1" x14ac:dyDescent="0.25">
      <c r="A41" s="21"/>
      <c r="B41" s="21"/>
      <c r="C41" s="4" t="s">
        <v>68</v>
      </c>
      <c r="D41" s="20"/>
      <c r="E41" s="21"/>
      <c r="F41" s="39"/>
    </row>
    <row r="42" spans="1:6" ht="14.45" customHeight="1" x14ac:dyDescent="0.25">
      <c r="A42" s="21">
        <v>6145056006000</v>
      </c>
      <c r="B42" s="21" t="s">
        <v>69</v>
      </c>
      <c r="C42" s="4" t="s">
        <v>70</v>
      </c>
      <c r="D42" s="20">
        <v>4</v>
      </c>
      <c r="E42" s="21"/>
      <c r="F42" s="39">
        <f t="shared" ref="F42" si="6">E42*D42</f>
        <v>0</v>
      </c>
    </row>
    <row r="43" spans="1:6" ht="14.45" customHeight="1" x14ac:dyDescent="0.25">
      <c r="A43" s="21"/>
      <c r="B43" s="21"/>
      <c r="C43" s="4" t="s">
        <v>71</v>
      </c>
      <c r="D43" s="20"/>
      <c r="E43" s="21"/>
      <c r="F43" s="39"/>
    </row>
    <row r="44" spans="1:6" ht="14.45" customHeight="1" x14ac:dyDescent="0.25">
      <c r="A44" s="21"/>
      <c r="B44" s="21"/>
      <c r="C44" s="4" t="s">
        <v>72</v>
      </c>
      <c r="D44" s="20"/>
      <c r="E44" s="21"/>
      <c r="F44" s="39"/>
    </row>
    <row r="45" spans="1:6" ht="14.45" customHeight="1" x14ac:dyDescent="0.25">
      <c r="A45" s="21">
        <v>6146014001000</v>
      </c>
      <c r="B45" s="21" t="s">
        <v>73</v>
      </c>
      <c r="C45" s="4" t="s">
        <v>74</v>
      </c>
      <c r="D45" s="20">
        <v>2</v>
      </c>
      <c r="E45" s="21"/>
      <c r="F45" s="39">
        <f t="shared" ref="F45" si="7">E45*D45</f>
        <v>0</v>
      </c>
    </row>
    <row r="46" spans="1:6" ht="14.45" customHeight="1" x14ac:dyDescent="0.25">
      <c r="A46" s="21"/>
      <c r="B46" s="21"/>
      <c r="C46" s="4" t="s">
        <v>75</v>
      </c>
      <c r="D46" s="20"/>
      <c r="E46" s="21"/>
      <c r="F46" s="39"/>
    </row>
    <row r="47" spans="1:6" ht="14.45" customHeight="1" x14ac:dyDescent="0.25">
      <c r="A47" s="21"/>
      <c r="B47" s="21"/>
      <c r="C47" s="4" t="s">
        <v>68</v>
      </c>
      <c r="D47" s="20"/>
      <c r="E47" s="21"/>
      <c r="F47" s="39"/>
    </row>
    <row r="48" spans="1:6" ht="14.45" customHeight="1" x14ac:dyDescent="0.25">
      <c r="A48" s="21">
        <v>6146014001100</v>
      </c>
      <c r="B48" s="21" t="s">
        <v>76</v>
      </c>
      <c r="C48" s="4" t="s">
        <v>77</v>
      </c>
      <c r="D48" s="20">
        <v>2</v>
      </c>
      <c r="E48" s="21"/>
      <c r="F48" s="39">
        <f>E48*D48</f>
        <v>0</v>
      </c>
    </row>
    <row r="49" spans="1:6" ht="14.45" customHeight="1" x14ac:dyDescent="0.25">
      <c r="A49" s="21"/>
      <c r="B49" s="21"/>
      <c r="C49" s="4" t="s">
        <v>78</v>
      </c>
      <c r="D49" s="20"/>
      <c r="E49" s="21"/>
      <c r="F49" s="39"/>
    </row>
    <row r="50" spans="1:6" ht="14.45" customHeight="1" x14ac:dyDescent="0.25">
      <c r="A50" s="21">
        <v>6146014002000</v>
      </c>
      <c r="B50" s="21" t="s">
        <v>245</v>
      </c>
      <c r="C50" s="4" t="s">
        <v>246</v>
      </c>
      <c r="D50" s="20">
        <v>2</v>
      </c>
      <c r="E50" s="21"/>
      <c r="F50" s="39">
        <f>E50*D50</f>
        <v>0</v>
      </c>
    </row>
    <row r="51" spans="1:6" ht="14.45" customHeight="1" x14ac:dyDescent="0.25">
      <c r="A51" s="21"/>
      <c r="B51" s="21"/>
      <c r="C51" s="4" t="s">
        <v>247</v>
      </c>
      <c r="D51" s="20"/>
      <c r="E51" s="21"/>
      <c r="F51" s="39"/>
    </row>
    <row r="52" spans="1:6" ht="14.45" customHeight="1" x14ac:dyDescent="0.25">
      <c r="A52" s="21"/>
      <c r="B52" s="21"/>
      <c r="C52" s="4" t="s">
        <v>248</v>
      </c>
      <c r="D52" s="20"/>
      <c r="E52" s="21"/>
      <c r="F52" s="39"/>
    </row>
    <row r="53" spans="1:6" ht="14.45" customHeight="1" x14ac:dyDescent="0.25">
      <c r="A53" s="21">
        <v>6146014003000</v>
      </c>
      <c r="B53" s="21" t="s">
        <v>79</v>
      </c>
      <c r="C53" s="4" t="s">
        <v>80</v>
      </c>
      <c r="D53" s="20">
        <v>2</v>
      </c>
      <c r="E53" s="21"/>
      <c r="F53" s="39">
        <f t="shared" ref="F53" si="8">E53*D53</f>
        <v>0</v>
      </c>
    </row>
    <row r="54" spans="1:6" ht="14.45" customHeight="1" x14ac:dyDescent="0.25">
      <c r="A54" s="21"/>
      <c r="B54" s="21"/>
      <c r="C54" s="4" t="s">
        <v>81</v>
      </c>
      <c r="D54" s="20"/>
      <c r="E54" s="21"/>
      <c r="F54" s="39"/>
    </row>
    <row r="55" spans="1:6" ht="14.45" customHeight="1" x14ac:dyDescent="0.25">
      <c r="A55" s="21"/>
      <c r="B55" s="21"/>
      <c r="C55" s="4" t="s">
        <v>82</v>
      </c>
      <c r="D55" s="20"/>
      <c r="E55" s="21"/>
      <c r="F55" s="39"/>
    </row>
    <row r="56" spans="1:6" ht="14.45" customHeight="1" x14ac:dyDescent="0.25">
      <c r="A56" s="21">
        <v>6146014004000</v>
      </c>
      <c r="B56" s="21" t="s">
        <v>83</v>
      </c>
      <c r="C56" s="4" t="s">
        <v>84</v>
      </c>
      <c r="D56" s="20">
        <v>2</v>
      </c>
      <c r="E56" s="21"/>
      <c r="F56" s="39">
        <f t="shared" ref="F56" si="9">E56*D56</f>
        <v>0</v>
      </c>
    </row>
    <row r="57" spans="1:6" ht="14.45" customHeight="1" x14ac:dyDescent="0.25">
      <c r="A57" s="21"/>
      <c r="B57" s="21"/>
      <c r="C57" s="4" t="s">
        <v>85</v>
      </c>
      <c r="D57" s="20"/>
      <c r="E57" s="21"/>
      <c r="F57" s="39"/>
    </row>
    <row r="58" spans="1:6" ht="14.45" customHeight="1" x14ac:dyDescent="0.25">
      <c r="A58" s="21"/>
      <c r="B58" s="21"/>
      <c r="C58" s="4" t="s">
        <v>82</v>
      </c>
      <c r="D58" s="20"/>
      <c r="E58" s="21"/>
      <c r="F58" s="39"/>
    </row>
    <row r="59" spans="1:6" ht="14.45" customHeight="1" x14ac:dyDescent="0.25">
      <c r="A59" s="21">
        <v>6146014005000</v>
      </c>
      <c r="B59" s="21" t="s">
        <v>86</v>
      </c>
      <c r="C59" s="4" t="s">
        <v>87</v>
      </c>
      <c r="D59" s="20">
        <v>2</v>
      </c>
      <c r="E59" s="21"/>
      <c r="F59" s="39">
        <f t="shared" ref="F59" si="10">E59*D59</f>
        <v>0</v>
      </c>
    </row>
    <row r="60" spans="1:6" ht="14.45" customHeight="1" x14ac:dyDescent="0.25">
      <c r="A60" s="21"/>
      <c r="B60" s="21"/>
      <c r="C60" s="4" t="s">
        <v>88</v>
      </c>
      <c r="D60" s="20"/>
      <c r="E60" s="21"/>
      <c r="F60" s="39"/>
    </row>
    <row r="61" spans="1:6" ht="14.45" customHeight="1" x14ac:dyDescent="0.25">
      <c r="A61" s="21"/>
      <c r="B61" s="21"/>
      <c r="C61" s="4" t="s">
        <v>82</v>
      </c>
      <c r="D61" s="20"/>
      <c r="E61" s="21"/>
      <c r="F61" s="39"/>
    </row>
    <row r="62" spans="1:6" ht="14.45" customHeight="1" x14ac:dyDescent="0.25">
      <c r="A62" s="21">
        <v>6146014021000</v>
      </c>
      <c r="B62" s="21" t="s">
        <v>89</v>
      </c>
      <c r="C62" s="4" t="s">
        <v>90</v>
      </c>
      <c r="D62" s="20">
        <v>6</v>
      </c>
      <c r="E62" s="21"/>
      <c r="F62" s="39">
        <f>E62*D62</f>
        <v>0</v>
      </c>
    </row>
    <row r="63" spans="1:6" ht="14.45" customHeight="1" x14ac:dyDescent="0.25">
      <c r="A63" s="21"/>
      <c r="B63" s="21"/>
      <c r="C63" s="4" t="s">
        <v>91</v>
      </c>
      <c r="D63" s="20"/>
      <c r="E63" s="21"/>
      <c r="F63" s="39"/>
    </row>
    <row r="64" spans="1:6" ht="14.45" customHeight="1" x14ac:dyDescent="0.25">
      <c r="A64" s="21"/>
      <c r="B64" s="21"/>
      <c r="C64" s="4" t="s">
        <v>92</v>
      </c>
      <c r="D64" s="20"/>
      <c r="E64" s="21"/>
      <c r="F64" s="39"/>
    </row>
    <row r="65" spans="1:6" ht="14.45" customHeight="1" x14ac:dyDescent="0.25">
      <c r="A65" s="21">
        <v>6146014022000</v>
      </c>
      <c r="B65" s="21" t="s">
        <v>93</v>
      </c>
      <c r="C65" s="4" t="s">
        <v>94</v>
      </c>
      <c r="D65" s="20">
        <v>2</v>
      </c>
      <c r="E65" s="21"/>
      <c r="F65" s="39">
        <f t="shared" ref="F65" si="11">E65*D65</f>
        <v>0</v>
      </c>
    </row>
    <row r="66" spans="1:6" ht="14.45" customHeight="1" x14ac:dyDescent="0.25">
      <c r="A66" s="21"/>
      <c r="B66" s="21"/>
      <c r="C66" s="4" t="s">
        <v>95</v>
      </c>
      <c r="D66" s="20"/>
      <c r="E66" s="21"/>
      <c r="F66" s="39"/>
    </row>
    <row r="67" spans="1:6" ht="14.45" customHeight="1" x14ac:dyDescent="0.25">
      <c r="A67" s="21"/>
      <c r="B67" s="21"/>
      <c r="C67" s="4" t="s">
        <v>92</v>
      </c>
      <c r="D67" s="20"/>
      <c r="E67" s="21"/>
      <c r="F67" s="39"/>
    </row>
    <row r="68" spans="1:6" ht="14.45" customHeight="1" x14ac:dyDescent="0.25">
      <c r="A68" s="21">
        <v>6146014023000</v>
      </c>
      <c r="B68" s="21" t="s">
        <v>96</v>
      </c>
      <c r="C68" s="4" t="s">
        <v>97</v>
      </c>
      <c r="D68" s="20">
        <v>8</v>
      </c>
      <c r="E68" s="21"/>
      <c r="F68" s="39">
        <f t="shared" ref="F68" si="12">E68*D68</f>
        <v>0</v>
      </c>
    </row>
    <row r="69" spans="1:6" ht="14.45" customHeight="1" x14ac:dyDescent="0.25">
      <c r="A69" s="21"/>
      <c r="B69" s="21"/>
      <c r="C69" s="4" t="s">
        <v>98</v>
      </c>
      <c r="D69" s="20"/>
      <c r="E69" s="21"/>
      <c r="F69" s="39"/>
    </row>
    <row r="70" spans="1:6" ht="14.45" customHeight="1" x14ac:dyDescent="0.25">
      <c r="A70" s="21"/>
      <c r="B70" s="21"/>
      <c r="C70" s="4" t="s">
        <v>99</v>
      </c>
      <c r="D70" s="20"/>
      <c r="E70" s="21"/>
      <c r="F70" s="39"/>
    </row>
    <row r="71" spans="1:6" ht="14.45" customHeight="1" x14ac:dyDescent="0.25">
      <c r="A71" s="21">
        <v>6102095521000</v>
      </c>
      <c r="B71" s="21" t="s">
        <v>136</v>
      </c>
      <c r="C71" s="5" t="s">
        <v>137</v>
      </c>
      <c r="D71" s="20">
        <v>20</v>
      </c>
      <c r="E71" s="21"/>
      <c r="F71" s="39">
        <f t="shared" ref="F71" si="13">E71*D71</f>
        <v>0</v>
      </c>
    </row>
    <row r="72" spans="1:6" ht="14.45" customHeight="1" x14ac:dyDescent="0.25">
      <c r="A72" s="21"/>
      <c r="B72" s="21"/>
      <c r="C72" s="2" t="s">
        <v>138</v>
      </c>
      <c r="D72" s="20"/>
      <c r="E72" s="21"/>
      <c r="F72" s="39"/>
    </row>
    <row r="73" spans="1:6" ht="14.45" customHeight="1" x14ac:dyDescent="0.25">
      <c r="A73" s="21"/>
      <c r="B73" s="21"/>
      <c r="C73" s="2" t="s">
        <v>7</v>
      </c>
      <c r="D73" s="20"/>
      <c r="E73" s="21"/>
      <c r="F73" s="39"/>
    </row>
    <row r="74" spans="1:6" ht="14.45" customHeight="1" x14ac:dyDescent="0.25">
      <c r="A74" s="21">
        <v>6146057001000</v>
      </c>
      <c r="B74" s="21" t="s">
        <v>100</v>
      </c>
      <c r="C74" s="4" t="s">
        <v>101</v>
      </c>
      <c r="D74" s="20">
        <v>3</v>
      </c>
      <c r="E74" s="21"/>
      <c r="F74" s="39">
        <f>E74*D74</f>
        <v>0</v>
      </c>
    </row>
    <row r="75" spans="1:6" ht="14.45" customHeight="1" x14ac:dyDescent="0.25">
      <c r="A75" s="21"/>
      <c r="B75" s="21"/>
      <c r="C75" s="4" t="s">
        <v>102</v>
      </c>
      <c r="D75" s="20"/>
      <c r="E75" s="21"/>
      <c r="F75" s="39"/>
    </row>
    <row r="76" spans="1:6" ht="14.45" customHeight="1" x14ac:dyDescent="0.25">
      <c r="A76" s="21"/>
      <c r="B76" s="21"/>
      <c r="C76" s="4" t="s">
        <v>103</v>
      </c>
      <c r="D76" s="20"/>
      <c r="E76" s="21"/>
      <c r="F76" s="39"/>
    </row>
    <row r="77" spans="1:6" ht="14.45" customHeight="1" x14ac:dyDescent="0.25">
      <c r="A77" s="21"/>
      <c r="B77" s="21"/>
      <c r="C77" s="4" t="s">
        <v>104</v>
      </c>
      <c r="D77" s="20"/>
      <c r="E77" s="21"/>
      <c r="F77" s="39"/>
    </row>
    <row r="78" spans="1:6" ht="14.45" customHeight="1" x14ac:dyDescent="0.25">
      <c r="A78" s="21"/>
      <c r="B78" s="21"/>
      <c r="C78" s="4" t="s">
        <v>105</v>
      </c>
      <c r="D78" s="20"/>
      <c r="E78" s="21"/>
      <c r="F78" s="39"/>
    </row>
    <row r="79" spans="1:6" ht="14.45" customHeight="1" x14ac:dyDescent="0.25">
      <c r="A79" s="21">
        <v>6146060020100</v>
      </c>
      <c r="B79" s="21" t="s">
        <v>106</v>
      </c>
      <c r="C79" s="4" t="s">
        <v>107</v>
      </c>
      <c r="D79" s="20">
        <v>1</v>
      </c>
      <c r="E79" s="21"/>
      <c r="F79" s="39">
        <f>E79*D79</f>
        <v>0</v>
      </c>
    </row>
    <row r="80" spans="1:6" ht="14.45" customHeight="1" x14ac:dyDescent="0.25">
      <c r="A80" s="21"/>
      <c r="B80" s="21"/>
      <c r="C80" s="4" t="s">
        <v>108</v>
      </c>
      <c r="D80" s="20"/>
      <c r="E80" s="21"/>
      <c r="F80" s="39"/>
    </row>
    <row r="81" spans="1:6" ht="14.45" customHeight="1" x14ac:dyDescent="0.25">
      <c r="A81" s="21"/>
      <c r="B81" s="21"/>
      <c r="C81" s="4" t="s">
        <v>109</v>
      </c>
      <c r="D81" s="20"/>
      <c r="E81" s="21"/>
      <c r="F81" s="39"/>
    </row>
    <row r="82" spans="1:6" ht="14.25" customHeight="1" x14ac:dyDescent="0.25">
      <c r="A82" s="21"/>
      <c r="B82" s="21"/>
      <c r="C82" s="4" t="s">
        <v>110</v>
      </c>
      <c r="D82" s="20"/>
      <c r="E82" s="21"/>
      <c r="F82" s="39"/>
    </row>
    <row r="83" spans="1:6" ht="14.45" customHeight="1" x14ac:dyDescent="0.25">
      <c r="A83" s="21">
        <v>6157830016000</v>
      </c>
      <c r="B83" s="21" t="s">
        <v>111</v>
      </c>
      <c r="C83" s="4" t="s">
        <v>112</v>
      </c>
      <c r="D83" s="20">
        <v>2</v>
      </c>
      <c r="E83" s="21"/>
      <c r="F83" s="39">
        <f>E83*D83</f>
        <v>0</v>
      </c>
    </row>
    <row r="84" spans="1:6" ht="14.45" customHeight="1" x14ac:dyDescent="0.25">
      <c r="A84" s="21"/>
      <c r="B84" s="21"/>
      <c r="C84" s="4" t="s">
        <v>113</v>
      </c>
      <c r="D84" s="20"/>
      <c r="E84" s="21"/>
      <c r="F84" s="39"/>
    </row>
    <row r="85" spans="1:6" ht="14.45" customHeight="1" x14ac:dyDescent="0.25">
      <c r="A85" s="21"/>
      <c r="B85" s="21"/>
      <c r="C85" s="4" t="s">
        <v>114</v>
      </c>
      <c r="D85" s="20"/>
      <c r="E85" s="21"/>
      <c r="F85" s="39"/>
    </row>
    <row r="86" spans="1:6" ht="14.45" customHeight="1" x14ac:dyDescent="0.25">
      <c r="A86" s="21">
        <v>6157830028000</v>
      </c>
      <c r="B86" s="21" t="s">
        <v>115</v>
      </c>
      <c r="C86" s="4" t="s">
        <v>116</v>
      </c>
      <c r="D86" s="20">
        <v>1</v>
      </c>
      <c r="E86" s="21"/>
      <c r="F86" s="39">
        <f t="shared" ref="F86" si="14">E86*D86</f>
        <v>0</v>
      </c>
    </row>
    <row r="87" spans="1:6" ht="14.45" customHeight="1" x14ac:dyDescent="0.25">
      <c r="A87" s="21"/>
      <c r="B87" s="21"/>
      <c r="C87" s="4" t="s">
        <v>117</v>
      </c>
      <c r="D87" s="20"/>
      <c r="E87" s="21"/>
      <c r="F87" s="39"/>
    </row>
    <row r="88" spans="1:6" ht="14.45" customHeight="1" x14ac:dyDescent="0.25">
      <c r="A88" s="21"/>
      <c r="B88" s="21"/>
      <c r="C88" s="4" t="s">
        <v>114</v>
      </c>
      <c r="D88" s="20"/>
      <c r="E88" s="21"/>
      <c r="F88" s="39"/>
    </row>
    <row r="89" spans="1:6" ht="14.45" customHeight="1" x14ac:dyDescent="0.25">
      <c r="A89" s="21">
        <v>6158011850000</v>
      </c>
      <c r="B89" s="21" t="s">
        <v>242</v>
      </c>
      <c r="C89" s="4" t="s">
        <v>249</v>
      </c>
      <c r="D89" s="20">
        <v>6</v>
      </c>
      <c r="E89" s="21"/>
      <c r="F89" s="39">
        <f t="shared" ref="F89" si="15">E89*D89</f>
        <v>0</v>
      </c>
    </row>
    <row r="90" spans="1:6" ht="14.45" customHeight="1" x14ac:dyDescent="0.25">
      <c r="A90" s="21"/>
      <c r="B90" s="21"/>
      <c r="C90" s="4" t="s">
        <v>250</v>
      </c>
      <c r="D90" s="20"/>
      <c r="E90" s="21"/>
      <c r="F90" s="39"/>
    </row>
    <row r="91" spans="1:6" ht="14.45" customHeight="1" x14ac:dyDescent="0.25">
      <c r="A91" s="21"/>
      <c r="B91" s="21"/>
      <c r="C91" s="4" t="s">
        <v>251</v>
      </c>
      <c r="D91" s="20"/>
      <c r="E91" s="21"/>
      <c r="F91" s="39"/>
    </row>
    <row r="92" spans="1:6" ht="14.45" customHeight="1" x14ac:dyDescent="0.25">
      <c r="A92" s="21">
        <v>6158014019000</v>
      </c>
      <c r="B92" s="21" t="s">
        <v>118</v>
      </c>
      <c r="C92" s="4" t="s">
        <v>119</v>
      </c>
      <c r="D92" s="20">
        <v>1</v>
      </c>
      <c r="E92" s="21"/>
      <c r="F92" s="39">
        <f>E92*D92</f>
        <v>0</v>
      </c>
    </row>
    <row r="93" spans="1:6" ht="14.45" customHeight="1" x14ac:dyDescent="0.25">
      <c r="A93" s="21"/>
      <c r="B93" s="21"/>
      <c r="C93" s="4" t="s">
        <v>120</v>
      </c>
      <c r="D93" s="20"/>
      <c r="E93" s="21"/>
      <c r="F93" s="39"/>
    </row>
    <row r="94" spans="1:6" ht="14.45" customHeight="1" x14ac:dyDescent="0.25">
      <c r="A94" s="21"/>
      <c r="B94" s="21"/>
      <c r="C94" s="4" t="s">
        <v>121</v>
      </c>
      <c r="D94" s="20"/>
      <c r="E94" s="21"/>
      <c r="F94" s="39"/>
    </row>
    <row r="95" spans="1:6" ht="14.45" customHeight="1" x14ac:dyDescent="0.25">
      <c r="A95" s="21"/>
      <c r="B95" s="21"/>
      <c r="C95" s="4" t="s">
        <v>122</v>
      </c>
      <c r="D95" s="20"/>
      <c r="E95" s="21"/>
      <c r="F95" s="39"/>
    </row>
    <row r="96" spans="1:6" ht="14.45" customHeight="1" x14ac:dyDescent="0.25">
      <c r="A96" s="25">
        <v>6158014020000</v>
      </c>
      <c r="B96" s="25" t="s">
        <v>123</v>
      </c>
      <c r="C96" s="4" t="s">
        <v>124</v>
      </c>
      <c r="D96" s="20">
        <v>1</v>
      </c>
      <c r="E96" s="25"/>
      <c r="F96" s="45">
        <f>E96*D96</f>
        <v>0</v>
      </c>
    </row>
    <row r="97" spans="1:6" ht="14.45" customHeight="1" x14ac:dyDescent="0.25">
      <c r="A97" s="25"/>
      <c r="B97" s="25"/>
      <c r="C97" s="4" t="s">
        <v>125</v>
      </c>
      <c r="D97" s="20"/>
      <c r="E97" s="25"/>
      <c r="F97" s="45"/>
    </row>
    <row r="98" spans="1:6" ht="14.45" customHeight="1" x14ac:dyDescent="0.25">
      <c r="A98" s="25"/>
      <c r="B98" s="25"/>
      <c r="C98" s="4" t="s">
        <v>121</v>
      </c>
      <c r="D98" s="20"/>
      <c r="E98" s="25"/>
      <c r="F98" s="45"/>
    </row>
    <row r="99" spans="1:6" ht="14.45" customHeight="1" x14ac:dyDescent="0.25">
      <c r="A99" s="25"/>
      <c r="B99" s="25"/>
      <c r="C99" s="4" t="s">
        <v>122</v>
      </c>
      <c r="D99" s="20"/>
      <c r="E99" s="25"/>
      <c r="F99" s="45"/>
    </row>
    <row r="100" spans="1:6" ht="14.45" customHeight="1" x14ac:dyDescent="0.25">
      <c r="A100" s="21">
        <v>6158018001000</v>
      </c>
      <c r="B100" s="21" t="s">
        <v>243</v>
      </c>
      <c r="C100" s="4" t="s">
        <v>252</v>
      </c>
      <c r="D100" s="20">
        <v>2</v>
      </c>
      <c r="E100" s="21"/>
      <c r="F100" s="39">
        <f>E100*D100</f>
        <v>0</v>
      </c>
    </row>
    <row r="101" spans="1:6" ht="14.45" customHeight="1" x14ac:dyDescent="0.25">
      <c r="A101" s="21"/>
      <c r="B101" s="21"/>
      <c r="C101" s="4" t="s">
        <v>253</v>
      </c>
      <c r="D101" s="20"/>
      <c r="E101" s="21"/>
      <c r="F101" s="39"/>
    </row>
    <row r="102" spans="1:6" ht="14.45" customHeight="1" x14ac:dyDescent="0.25">
      <c r="A102" s="21"/>
      <c r="B102" s="21"/>
      <c r="C102" s="4" t="s">
        <v>254</v>
      </c>
      <c r="D102" s="20"/>
      <c r="E102" s="21"/>
      <c r="F102" s="39"/>
    </row>
    <row r="103" spans="1:6" ht="14.45" customHeight="1" x14ac:dyDescent="0.25">
      <c r="A103" s="21">
        <v>6159019001000</v>
      </c>
      <c r="B103" s="21" t="s">
        <v>244</v>
      </c>
      <c r="C103" s="4" t="s">
        <v>255</v>
      </c>
      <c r="D103" s="20">
        <v>2</v>
      </c>
      <c r="E103" s="21"/>
      <c r="F103" s="39">
        <f>E103*D103</f>
        <v>0</v>
      </c>
    </row>
    <row r="104" spans="1:6" ht="14.45" customHeight="1" x14ac:dyDescent="0.25">
      <c r="A104" s="21"/>
      <c r="B104" s="21"/>
      <c r="C104" s="4" t="s">
        <v>256</v>
      </c>
      <c r="D104" s="20"/>
      <c r="E104" s="21"/>
      <c r="F104" s="39"/>
    </row>
    <row r="105" spans="1:6" ht="14.45" customHeight="1" x14ac:dyDescent="0.25">
      <c r="A105" s="21"/>
      <c r="B105" s="21"/>
      <c r="C105" s="4" t="s">
        <v>254</v>
      </c>
      <c r="D105" s="20"/>
      <c r="E105" s="21"/>
      <c r="F105" s="39"/>
    </row>
    <row r="106" spans="1:6" ht="14.45" customHeight="1" x14ac:dyDescent="0.25">
      <c r="A106" s="21">
        <v>6199911300000</v>
      </c>
      <c r="B106" s="21" t="s">
        <v>126</v>
      </c>
      <c r="C106" s="4" t="s">
        <v>127</v>
      </c>
      <c r="D106" s="20">
        <v>1</v>
      </c>
      <c r="E106" s="21"/>
      <c r="F106" s="39">
        <f>E106*D106</f>
        <v>0</v>
      </c>
    </row>
    <row r="107" spans="1:6" ht="14.45" customHeight="1" x14ac:dyDescent="0.25">
      <c r="A107" s="21"/>
      <c r="B107" s="21"/>
      <c r="C107" s="4" t="s">
        <v>128</v>
      </c>
      <c r="D107" s="20"/>
      <c r="E107" s="21"/>
      <c r="F107" s="39"/>
    </row>
    <row r="108" spans="1:6" ht="14.45" customHeight="1" x14ac:dyDescent="0.25">
      <c r="A108" s="21">
        <v>6199911800000</v>
      </c>
      <c r="B108" s="21" t="s">
        <v>129</v>
      </c>
      <c r="C108" s="4" t="s">
        <v>130</v>
      </c>
      <c r="D108" s="20">
        <v>6</v>
      </c>
      <c r="E108" s="21"/>
      <c r="F108" s="39">
        <f>E108*D108</f>
        <v>0</v>
      </c>
    </row>
    <row r="109" spans="1:6" ht="14.45" customHeight="1" x14ac:dyDescent="0.25">
      <c r="A109" s="21"/>
      <c r="B109" s="21"/>
      <c r="C109" s="4" t="s">
        <v>131</v>
      </c>
      <c r="D109" s="20"/>
      <c r="E109" s="21"/>
      <c r="F109" s="39"/>
    </row>
    <row r="110" spans="1:6" ht="14.45" customHeight="1" x14ac:dyDescent="0.25">
      <c r="A110" s="21"/>
      <c r="B110" s="21"/>
      <c r="C110" s="4" t="s">
        <v>132</v>
      </c>
      <c r="D110" s="20"/>
      <c r="E110" s="21"/>
      <c r="F110" s="39"/>
    </row>
    <row r="111" spans="1:6" ht="14.45" customHeight="1" x14ac:dyDescent="0.25">
      <c r="A111" s="21">
        <v>6199923001000</v>
      </c>
      <c r="B111" s="21" t="s">
        <v>133</v>
      </c>
      <c r="C111" s="4" t="s">
        <v>107</v>
      </c>
      <c r="D111" s="20">
        <v>1</v>
      </c>
      <c r="E111" s="21"/>
      <c r="F111" s="39">
        <f t="shared" ref="F111" si="16">E111*D111</f>
        <v>0</v>
      </c>
    </row>
    <row r="112" spans="1:6" ht="14.45" customHeight="1" x14ac:dyDescent="0.25">
      <c r="A112" s="21"/>
      <c r="B112" s="21"/>
      <c r="C112" s="4" t="s">
        <v>134</v>
      </c>
      <c r="D112" s="20"/>
      <c r="E112" s="21"/>
      <c r="F112" s="39"/>
    </row>
    <row r="113" spans="1:6" ht="14.45" customHeight="1" x14ac:dyDescent="0.25">
      <c r="A113" s="21"/>
      <c r="B113" s="21"/>
      <c r="C113" s="4" t="s">
        <v>135</v>
      </c>
      <c r="D113" s="20"/>
      <c r="E113" s="21"/>
      <c r="F113" s="39"/>
    </row>
    <row r="114" spans="1:6" ht="14.45" customHeight="1" x14ac:dyDescent="0.25">
      <c r="A114" s="11">
        <v>6548047064000</v>
      </c>
      <c r="B114" s="7" t="s">
        <v>139</v>
      </c>
      <c r="C114" s="5" t="s">
        <v>140</v>
      </c>
      <c r="D114" s="20">
        <v>1</v>
      </c>
      <c r="E114" s="21"/>
      <c r="F114" s="39">
        <f t="shared" ref="F114" si="17">E114*D114</f>
        <v>0</v>
      </c>
    </row>
    <row r="115" spans="1:6" ht="14.45" customHeight="1" x14ac:dyDescent="0.25">
      <c r="A115" s="12"/>
      <c r="B115" s="8"/>
      <c r="C115" s="2" t="s">
        <v>141</v>
      </c>
      <c r="D115" s="20"/>
      <c r="E115" s="21"/>
      <c r="F115" s="39"/>
    </row>
    <row r="116" spans="1:6" ht="14.45" customHeight="1" x14ac:dyDescent="0.25">
      <c r="A116" s="12"/>
      <c r="B116" s="8"/>
      <c r="C116" s="2" t="s">
        <v>142</v>
      </c>
      <c r="D116" s="20"/>
      <c r="E116" s="21"/>
      <c r="F116" s="39"/>
    </row>
    <row r="117" spans="1:6" ht="14.45" customHeight="1" x14ac:dyDescent="0.25">
      <c r="A117" s="11">
        <v>6548047066000</v>
      </c>
      <c r="B117" s="7" t="s">
        <v>143</v>
      </c>
      <c r="C117" s="2" t="s">
        <v>144</v>
      </c>
      <c r="D117" s="20">
        <v>1</v>
      </c>
      <c r="E117" s="21"/>
      <c r="F117" s="39">
        <f t="shared" ref="F117" si="18">E117*D117</f>
        <v>0</v>
      </c>
    </row>
    <row r="118" spans="1:6" ht="14.45" customHeight="1" x14ac:dyDescent="0.25">
      <c r="A118" s="12"/>
      <c r="B118" s="8"/>
      <c r="C118" s="2" t="s">
        <v>141</v>
      </c>
      <c r="D118" s="20"/>
      <c r="E118" s="21"/>
      <c r="F118" s="39"/>
    </row>
    <row r="119" spans="1:6" ht="14.45" customHeight="1" x14ac:dyDescent="0.25">
      <c r="A119" s="12"/>
      <c r="B119" s="8"/>
      <c r="C119" s="2" t="s">
        <v>142</v>
      </c>
      <c r="D119" s="20"/>
      <c r="E119" s="21"/>
      <c r="F119" s="39"/>
    </row>
    <row r="120" spans="1:6" ht="14.45" customHeight="1" x14ac:dyDescent="0.25">
      <c r="A120" s="11">
        <v>6548058102000</v>
      </c>
      <c r="B120" s="7" t="s">
        <v>145</v>
      </c>
      <c r="C120" s="2" t="s">
        <v>146</v>
      </c>
      <c r="D120" s="20">
        <v>1</v>
      </c>
      <c r="E120" s="21"/>
      <c r="F120" s="39">
        <f t="shared" ref="F120" si="19">E120*D120</f>
        <v>0</v>
      </c>
    </row>
    <row r="121" spans="1:6" ht="14.45" customHeight="1" x14ac:dyDescent="0.25">
      <c r="A121" s="12"/>
      <c r="B121" s="8"/>
      <c r="C121" s="2" t="s">
        <v>147</v>
      </c>
      <c r="D121" s="20"/>
      <c r="E121" s="21"/>
      <c r="F121" s="39"/>
    </row>
    <row r="122" spans="1:6" ht="14.45" customHeight="1" x14ac:dyDescent="0.25">
      <c r="A122" s="12"/>
      <c r="B122" s="8"/>
      <c r="C122" s="2" t="s">
        <v>148</v>
      </c>
      <c r="D122" s="20"/>
      <c r="E122" s="21"/>
      <c r="F122" s="39"/>
    </row>
    <row r="123" spans="1:6" ht="14.45" customHeight="1" x14ac:dyDescent="0.25">
      <c r="A123" s="11">
        <v>6548058104000</v>
      </c>
      <c r="B123" s="7" t="s">
        <v>149</v>
      </c>
      <c r="C123" s="2" t="s">
        <v>150</v>
      </c>
      <c r="D123" s="20">
        <v>2</v>
      </c>
      <c r="E123" s="21"/>
      <c r="F123" s="39">
        <f t="shared" ref="F123" si="20">E123*D123</f>
        <v>0</v>
      </c>
    </row>
    <row r="124" spans="1:6" ht="14.45" customHeight="1" x14ac:dyDescent="0.25">
      <c r="A124" s="12"/>
      <c r="B124" s="8"/>
      <c r="C124" s="2" t="s">
        <v>151</v>
      </c>
      <c r="D124" s="20"/>
      <c r="E124" s="21"/>
      <c r="F124" s="39"/>
    </row>
    <row r="125" spans="1:6" ht="14.45" customHeight="1" x14ac:dyDescent="0.25">
      <c r="A125" s="12"/>
      <c r="B125" s="8"/>
      <c r="C125" s="2" t="s">
        <v>148</v>
      </c>
      <c r="D125" s="20"/>
      <c r="E125" s="21"/>
      <c r="F125" s="39"/>
    </row>
    <row r="126" spans="1:6" ht="14.45" customHeight="1" x14ac:dyDescent="0.25">
      <c r="A126" s="11">
        <v>6548058105000</v>
      </c>
      <c r="B126" s="7" t="s">
        <v>152</v>
      </c>
      <c r="C126" s="2" t="s">
        <v>153</v>
      </c>
      <c r="D126" s="20">
        <v>1</v>
      </c>
      <c r="E126" s="21"/>
      <c r="F126" s="39">
        <f t="shared" ref="F126" si="21">E126*D126</f>
        <v>0</v>
      </c>
    </row>
    <row r="127" spans="1:6" ht="14.45" customHeight="1" x14ac:dyDescent="0.25">
      <c r="A127" s="12"/>
      <c r="B127" s="8"/>
      <c r="C127" s="2" t="s">
        <v>154</v>
      </c>
      <c r="D127" s="20"/>
      <c r="E127" s="21"/>
      <c r="F127" s="39"/>
    </row>
    <row r="128" spans="1:6" ht="14.45" customHeight="1" x14ac:dyDescent="0.25">
      <c r="A128" s="12"/>
      <c r="B128" s="8"/>
      <c r="C128" s="2" t="s">
        <v>148</v>
      </c>
      <c r="D128" s="20"/>
      <c r="E128" s="21"/>
      <c r="F128" s="39"/>
    </row>
    <row r="129" spans="1:6" ht="14.45" customHeight="1" x14ac:dyDescent="0.25">
      <c r="A129" s="11">
        <v>6548058106000</v>
      </c>
      <c r="B129" s="7" t="s">
        <v>155</v>
      </c>
      <c r="C129" s="2" t="s">
        <v>156</v>
      </c>
      <c r="D129" s="20">
        <v>2</v>
      </c>
      <c r="E129" s="21"/>
      <c r="F129" s="39">
        <f t="shared" ref="F129" si="22">E129*D129</f>
        <v>0</v>
      </c>
    </row>
    <row r="130" spans="1:6" ht="14.45" customHeight="1" x14ac:dyDescent="0.25">
      <c r="A130" s="12"/>
      <c r="B130" s="8"/>
      <c r="C130" s="2" t="s">
        <v>157</v>
      </c>
      <c r="D130" s="20"/>
      <c r="E130" s="21"/>
      <c r="F130" s="39"/>
    </row>
    <row r="131" spans="1:6" ht="14.45" customHeight="1" x14ac:dyDescent="0.25">
      <c r="A131" s="12"/>
      <c r="B131" s="8"/>
      <c r="C131" s="2" t="s">
        <v>148</v>
      </c>
      <c r="D131" s="20"/>
      <c r="E131" s="21"/>
      <c r="F131" s="39"/>
    </row>
    <row r="132" spans="1:6" ht="14.45" customHeight="1" x14ac:dyDescent="0.25">
      <c r="A132" s="11">
        <v>6548058107000</v>
      </c>
      <c r="B132" s="7" t="s">
        <v>158</v>
      </c>
      <c r="C132" s="2" t="s">
        <v>159</v>
      </c>
      <c r="D132" s="20">
        <v>1</v>
      </c>
      <c r="E132" s="21"/>
      <c r="F132" s="39">
        <f t="shared" ref="F132" si="23">E132*D132</f>
        <v>0</v>
      </c>
    </row>
    <row r="133" spans="1:6" ht="14.45" customHeight="1" x14ac:dyDescent="0.25">
      <c r="A133" s="12"/>
      <c r="B133" s="8"/>
      <c r="C133" s="2" t="s">
        <v>160</v>
      </c>
      <c r="D133" s="20"/>
      <c r="E133" s="21"/>
      <c r="F133" s="39"/>
    </row>
    <row r="134" spans="1:6" ht="14.45" customHeight="1" x14ac:dyDescent="0.25">
      <c r="A134" s="12"/>
      <c r="B134" s="8"/>
      <c r="C134" s="2" t="s">
        <v>148</v>
      </c>
      <c r="D134" s="20"/>
      <c r="E134" s="21"/>
      <c r="F134" s="39"/>
    </row>
    <row r="135" spans="1:6" ht="14.45" customHeight="1" x14ac:dyDescent="0.25">
      <c r="A135" s="11">
        <v>6564009116000</v>
      </c>
      <c r="B135" s="7" t="s">
        <v>161</v>
      </c>
      <c r="C135" s="2" t="s">
        <v>162</v>
      </c>
      <c r="D135" s="20">
        <v>1</v>
      </c>
      <c r="E135" s="21"/>
      <c r="F135" s="39">
        <f t="shared" ref="F135" si="24">E135*D135</f>
        <v>0</v>
      </c>
    </row>
    <row r="136" spans="1:6" ht="14.45" customHeight="1" x14ac:dyDescent="0.25">
      <c r="A136" s="12"/>
      <c r="B136" s="8"/>
      <c r="C136" s="2" t="s">
        <v>163</v>
      </c>
      <c r="D136" s="20"/>
      <c r="E136" s="21"/>
      <c r="F136" s="39"/>
    </row>
    <row r="137" spans="1:6" ht="14.45" customHeight="1" x14ac:dyDescent="0.25">
      <c r="A137" s="12"/>
      <c r="B137" s="8"/>
      <c r="C137" s="2" t="s">
        <v>164</v>
      </c>
      <c r="D137" s="20"/>
      <c r="E137" s="21"/>
      <c r="F137" s="39"/>
    </row>
    <row r="138" spans="1:6" ht="14.45" customHeight="1" x14ac:dyDescent="0.25">
      <c r="A138" s="11">
        <v>6564009117000</v>
      </c>
      <c r="B138" s="7" t="s">
        <v>165</v>
      </c>
      <c r="C138" s="2" t="s">
        <v>166</v>
      </c>
      <c r="D138" s="20">
        <v>1</v>
      </c>
      <c r="E138" s="21"/>
      <c r="F138" s="39">
        <f t="shared" ref="F138" si="25">E138*D138</f>
        <v>0</v>
      </c>
    </row>
    <row r="139" spans="1:6" ht="14.45" customHeight="1" x14ac:dyDescent="0.25">
      <c r="A139" s="12"/>
      <c r="B139" s="8"/>
      <c r="C139" s="2" t="s">
        <v>167</v>
      </c>
      <c r="D139" s="20"/>
      <c r="E139" s="21"/>
      <c r="F139" s="39"/>
    </row>
    <row r="140" spans="1:6" ht="14.45" customHeight="1" x14ac:dyDescent="0.25">
      <c r="A140" s="12"/>
      <c r="B140" s="8"/>
      <c r="C140" s="2" t="s">
        <v>164</v>
      </c>
      <c r="D140" s="20"/>
      <c r="E140" s="21"/>
      <c r="F140" s="39"/>
    </row>
    <row r="141" spans="1:6" ht="14.45" customHeight="1" x14ac:dyDescent="0.25">
      <c r="A141" s="11">
        <v>6564009127000</v>
      </c>
      <c r="B141" s="7" t="s">
        <v>168</v>
      </c>
      <c r="C141" s="2" t="s">
        <v>169</v>
      </c>
      <c r="D141" s="20">
        <v>1</v>
      </c>
      <c r="E141" s="21"/>
      <c r="F141" s="39">
        <f t="shared" ref="F141" si="26">E141*D141</f>
        <v>0</v>
      </c>
    </row>
    <row r="142" spans="1:6" ht="14.45" customHeight="1" x14ac:dyDescent="0.25">
      <c r="A142" s="12"/>
      <c r="B142" s="8"/>
      <c r="C142" s="2" t="s">
        <v>170</v>
      </c>
      <c r="D142" s="20"/>
      <c r="E142" s="21"/>
      <c r="F142" s="39"/>
    </row>
    <row r="143" spans="1:6" ht="14.45" customHeight="1" x14ac:dyDescent="0.25">
      <c r="A143" s="12"/>
      <c r="B143" s="8"/>
      <c r="C143" s="2" t="s">
        <v>164</v>
      </c>
      <c r="D143" s="20"/>
      <c r="E143" s="21"/>
      <c r="F143" s="39"/>
    </row>
    <row r="144" spans="1:6" ht="14.45" customHeight="1" x14ac:dyDescent="0.25">
      <c r="A144" s="11">
        <v>6564009128000</v>
      </c>
      <c r="B144" s="7" t="s">
        <v>171</v>
      </c>
      <c r="C144" s="2" t="s">
        <v>172</v>
      </c>
      <c r="D144" s="20">
        <v>1</v>
      </c>
      <c r="E144" s="21"/>
      <c r="F144" s="39">
        <f t="shared" ref="F144" si="27">E144*D144</f>
        <v>0</v>
      </c>
    </row>
    <row r="145" spans="1:6" ht="14.45" customHeight="1" x14ac:dyDescent="0.25">
      <c r="A145" s="12"/>
      <c r="B145" s="8"/>
      <c r="C145" s="2" t="s">
        <v>173</v>
      </c>
      <c r="D145" s="20"/>
      <c r="E145" s="21"/>
      <c r="F145" s="39"/>
    </row>
    <row r="146" spans="1:6" ht="14.45" customHeight="1" x14ac:dyDescent="0.25">
      <c r="A146" s="12"/>
      <c r="B146" s="8"/>
      <c r="C146" s="2" t="s">
        <v>164</v>
      </c>
      <c r="D146" s="20"/>
      <c r="E146" s="21"/>
      <c r="F146" s="39"/>
    </row>
    <row r="147" spans="1:6" ht="14.45" customHeight="1" x14ac:dyDescent="0.25">
      <c r="A147" s="11">
        <v>6564009129000</v>
      </c>
      <c r="B147" s="7" t="s">
        <v>174</v>
      </c>
      <c r="C147" s="2" t="s">
        <v>175</v>
      </c>
      <c r="D147" s="20">
        <v>1</v>
      </c>
      <c r="E147" s="21"/>
      <c r="F147" s="39">
        <f t="shared" ref="F147" si="28">E147*D147</f>
        <v>0</v>
      </c>
    </row>
    <row r="148" spans="1:6" ht="14.45" customHeight="1" x14ac:dyDescent="0.25">
      <c r="A148" s="12"/>
      <c r="B148" s="8"/>
      <c r="C148" s="2" t="s">
        <v>176</v>
      </c>
      <c r="D148" s="20"/>
      <c r="E148" s="21"/>
      <c r="F148" s="39"/>
    </row>
    <row r="149" spans="1:6" ht="14.45" customHeight="1" x14ac:dyDescent="0.25">
      <c r="A149" s="12"/>
      <c r="B149" s="8"/>
      <c r="C149" s="2" t="s">
        <v>164</v>
      </c>
      <c r="D149" s="20"/>
      <c r="E149" s="21"/>
      <c r="F149" s="39"/>
    </row>
    <row r="150" spans="1:6" ht="14.45" customHeight="1" x14ac:dyDescent="0.25">
      <c r="A150" s="11">
        <v>6564014108000</v>
      </c>
      <c r="B150" s="7" t="s">
        <v>177</v>
      </c>
      <c r="C150" s="2" t="s">
        <v>178</v>
      </c>
      <c r="D150" s="20">
        <v>2</v>
      </c>
      <c r="E150" s="21"/>
      <c r="F150" s="39">
        <f>E150*D150</f>
        <v>0</v>
      </c>
    </row>
    <row r="151" spans="1:6" ht="14.45" customHeight="1" x14ac:dyDescent="0.25">
      <c r="A151" s="12"/>
      <c r="B151" s="8"/>
      <c r="C151" s="2" t="s">
        <v>179</v>
      </c>
      <c r="D151" s="20"/>
      <c r="E151" s="21"/>
      <c r="F151" s="39"/>
    </row>
    <row r="152" spans="1:6" ht="14.45" customHeight="1" x14ac:dyDescent="0.25">
      <c r="A152" s="12"/>
      <c r="B152" s="8"/>
      <c r="C152" s="2" t="s">
        <v>164</v>
      </c>
      <c r="D152" s="20"/>
      <c r="E152" s="21"/>
      <c r="F152" s="39"/>
    </row>
    <row r="153" spans="1:6" ht="14.45" customHeight="1" x14ac:dyDescent="0.25">
      <c r="A153" s="11">
        <v>6564014109000</v>
      </c>
      <c r="B153" s="7" t="s">
        <v>180</v>
      </c>
      <c r="C153" s="2" t="s">
        <v>181</v>
      </c>
      <c r="D153" s="20">
        <v>1</v>
      </c>
      <c r="E153" s="21"/>
      <c r="F153" s="39">
        <f t="shared" ref="F153" si="29">E153*D153</f>
        <v>0</v>
      </c>
    </row>
    <row r="154" spans="1:6" ht="14.45" customHeight="1" x14ac:dyDescent="0.25">
      <c r="A154" s="12"/>
      <c r="B154" s="8"/>
      <c r="C154" s="2" t="s">
        <v>182</v>
      </c>
      <c r="D154" s="20"/>
      <c r="E154" s="21"/>
      <c r="F154" s="39"/>
    </row>
    <row r="155" spans="1:6" ht="14.45" customHeight="1" x14ac:dyDescent="0.25">
      <c r="A155" s="12"/>
      <c r="B155" s="8"/>
      <c r="C155" s="2" t="s">
        <v>164</v>
      </c>
      <c r="D155" s="20"/>
      <c r="E155" s="21"/>
      <c r="F155" s="39"/>
    </row>
    <row r="156" spans="1:6" ht="14.45" customHeight="1" x14ac:dyDescent="0.25">
      <c r="A156" s="11">
        <v>6564014110000</v>
      </c>
      <c r="B156" s="7" t="s">
        <v>183</v>
      </c>
      <c r="C156" s="2" t="s">
        <v>184</v>
      </c>
      <c r="D156" s="20">
        <v>1</v>
      </c>
      <c r="E156" s="21"/>
      <c r="F156" s="39">
        <f t="shared" ref="F156" si="30">E156*D156</f>
        <v>0</v>
      </c>
    </row>
    <row r="157" spans="1:6" ht="14.45" customHeight="1" x14ac:dyDescent="0.25">
      <c r="A157" s="12"/>
      <c r="B157" s="8"/>
      <c r="C157" s="2" t="s">
        <v>185</v>
      </c>
      <c r="D157" s="20"/>
      <c r="E157" s="21"/>
      <c r="F157" s="39"/>
    </row>
    <row r="158" spans="1:6" ht="14.45" customHeight="1" x14ac:dyDescent="0.25">
      <c r="A158" s="12"/>
      <c r="B158" s="8"/>
      <c r="C158" s="2" t="s">
        <v>164</v>
      </c>
      <c r="D158" s="20"/>
      <c r="E158" s="21"/>
      <c r="F158" s="39"/>
    </row>
    <row r="159" spans="1:6" ht="14.45" customHeight="1" x14ac:dyDescent="0.25">
      <c r="A159" s="11">
        <v>6564055580000</v>
      </c>
      <c r="B159" s="7" t="s">
        <v>186</v>
      </c>
      <c r="C159" s="2" t="s">
        <v>187</v>
      </c>
      <c r="D159" s="22">
        <v>1</v>
      </c>
      <c r="E159" s="22"/>
      <c r="F159" s="46">
        <f>E159*D159</f>
        <v>0</v>
      </c>
    </row>
    <row r="160" spans="1:6" ht="14.45" customHeight="1" x14ac:dyDescent="0.25">
      <c r="A160" s="12"/>
      <c r="B160" s="8"/>
      <c r="C160" s="2" t="s">
        <v>188</v>
      </c>
      <c r="D160" s="23"/>
      <c r="E160" s="23"/>
      <c r="F160" s="47"/>
    </row>
    <row r="161" spans="1:6" ht="14.45" customHeight="1" x14ac:dyDescent="0.25">
      <c r="A161" s="12"/>
      <c r="B161" s="8"/>
      <c r="C161" s="2" t="s">
        <v>189</v>
      </c>
      <c r="D161" s="23"/>
      <c r="E161" s="23"/>
      <c r="F161" s="47"/>
    </row>
    <row r="162" spans="1:6" ht="14.45" customHeight="1" x14ac:dyDescent="0.25">
      <c r="A162" s="12"/>
      <c r="B162" s="8"/>
      <c r="C162" s="2" t="s">
        <v>190</v>
      </c>
      <c r="D162" s="23"/>
      <c r="E162" s="23"/>
      <c r="F162" s="47"/>
    </row>
    <row r="163" spans="1:6" ht="14.45" customHeight="1" x14ac:dyDescent="0.25">
      <c r="A163" s="12"/>
      <c r="B163" s="8"/>
      <c r="C163" s="2" t="s">
        <v>191</v>
      </c>
      <c r="D163" s="24"/>
      <c r="E163" s="24"/>
      <c r="F163" s="48"/>
    </row>
    <row r="164" spans="1:6" ht="14.45" customHeight="1" x14ac:dyDescent="0.25">
      <c r="A164" s="11">
        <v>6564058213000</v>
      </c>
      <c r="B164" s="7" t="s">
        <v>192</v>
      </c>
      <c r="C164" s="2" t="s">
        <v>193</v>
      </c>
      <c r="D164" s="20">
        <v>1</v>
      </c>
      <c r="E164" s="21"/>
      <c r="F164" s="39">
        <f>E164*D164</f>
        <v>0</v>
      </c>
    </row>
    <row r="165" spans="1:6" ht="14.45" customHeight="1" x14ac:dyDescent="0.25">
      <c r="A165" s="12"/>
      <c r="B165" s="8"/>
      <c r="C165" s="2" t="s">
        <v>194</v>
      </c>
      <c r="D165" s="20"/>
      <c r="E165" s="21"/>
      <c r="F165" s="39"/>
    </row>
    <row r="166" spans="1:6" ht="14.45" customHeight="1" x14ac:dyDescent="0.25">
      <c r="A166" s="12"/>
      <c r="B166" s="8"/>
      <c r="C166" s="2" t="s">
        <v>148</v>
      </c>
      <c r="D166" s="20"/>
      <c r="E166" s="21"/>
      <c r="F166" s="39"/>
    </row>
    <row r="167" spans="1:6" ht="14.45" customHeight="1" x14ac:dyDescent="0.25">
      <c r="A167" s="11">
        <v>6564058214000</v>
      </c>
      <c r="B167" s="7" t="s">
        <v>192</v>
      </c>
      <c r="C167" s="2" t="s">
        <v>195</v>
      </c>
      <c r="D167" s="20">
        <v>1</v>
      </c>
      <c r="E167" s="21"/>
      <c r="F167" s="39">
        <f t="shared" ref="F167" si="31">E167*D167</f>
        <v>0</v>
      </c>
    </row>
    <row r="168" spans="1:6" ht="14.45" customHeight="1" x14ac:dyDescent="0.25">
      <c r="A168" s="12"/>
      <c r="B168" s="8"/>
      <c r="C168" s="2" t="s">
        <v>194</v>
      </c>
      <c r="D168" s="20"/>
      <c r="E168" s="21"/>
      <c r="F168" s="39"/>
    </row>
    <row r="169" spans="1:6" ht="14.45" customHeight="1" x14ac:dyDescent="0.25">
      <c r="A169" s="13"/>
      <c r="B169" s="9"/>
      <c r="C169" s="2" t="s">
        <v>148</v>
      </c>
      <c r="D169" s="20"/>
      <c r="E169" s="21"/>
      <c r="F169" s="39"/>
    </row>
    <row r="170" spans="1:6" ht="14.45" customHeight="1" x14ac:dyDescent="0.25">
      <c r="A170" s="11">
        <v>6548007032000</v>
      </c>
      <c r="B170" s="7" t="s">
        <v>196</v>
      </c>
      <c r="C170" s="2" t="s">
        <v>197</v>
      </c>
      <c r="D170" s="20">
        <v>1</v>
      </c>
      <c r="E170" s="21"/>
      <c r="F170" s="39">
        <f t="shared" ref="F170" si="32">E170*D170</f>
        <v>0</v>
      </c>
    </row>
    <row r="171" spans="1:6" ht="14.45" customHeight="1" x14ac:dyDescent="0.25">
      <c r="A171" s="12"/>
      <c r="B171" s="8"/>
      <c r="C171" s="2" t="s">
        <v>198</v>
      </c>
      <c r="D171" s="20"/>
      <c r="E171" s="21"/>
      <c r="F171" s="39"/>
    </row>
    <row r="172" spans="1:6" ht="14.45" customHeight="1" x14ac:dyDescent="0.25">
      <c r="A172" s="13"/>
      <c r="B172" s="9"/>
      <c r="C172" s="2" t="s">
        <v>199</v>
      </c>
      <c r="D172" s="20"/>
      <c r="E172" s="21"/>
      <c r="F172" s="39"/>
    </row>
    <row r="173" spans="1:6" ht="14.45" customHeight="1" x14ac:dyDescent="0.25">
      <c r="A173" s="11">
        <v>6548007037000</v>
      </c>
      <c r="B173" s="7" t="s">
        <v>200</v>
      </c>
      <c r="C173" s="2" t="s">
        <v>201</v>
      </c>
      <c r="D173" s="20">
        <v>1</v>
      </c>
      <c r="E173" s="21"/>
      <c r="F173" s="39">
        <f t="shared" ref="F173" si="33">E173*D173</f>
        <v>0</v>
      </c>
    </row>
    <row r="174" spans="1:6" ht="14.45" customHeight="1" x14ac:dyDescent="0.25">
      <c r="A174" s="12"/>
      <c r="B174" s="8"/>
      <c r="C174" s="2" t="s">
        <v>202</v>
      </c>
      <c r="D174" s="20"/>
      <c r="E174" s="21"/>
      <c r="F174" s="39"/>
    </row>
    <row r="175" spans="1:6" ht="14.45" customHeight="1" x14ac:dyDescent="0.25">
      <c r="A175" s="13"/>
      <c r="B175" s="9"/>
      <c r="C175" s="2" t="s">
        <v>199</v>
      </c>
      <c r="D175" s="20"/>
      <c r="E175" s="21"/>
      <c r="F175" s="39"/>
    </row>
    <row r="176" spans="1:6" ht="14.45" customHeight="1" x14ac:dyDescent="0.25">
      <c r="A176" s="11">
        <v>6548099103000</v>
      </c>
      <c r="B176" s="7" t="s">
        <v>203</v>
      </c>
      <c r="C176" s="2" t="s">
        <v>204</v>
      </c>
      <c r="D176" s="20">
        <v>2</v>
      </c>
      <c r="E176" s="21"/>
      <c r="F176" s="39">
        <f t="shared" ref="F176" si="34">E176*D176</f>
        <v>0</v>
      </c>
    </row>
    <row r="177" spans="1:6" ht="14.45" customHeight="1" x14ac:dyDescent="0.25">
      <c r="A177" s="12"/>
      <c r="B177" s="8"/>
      <c r="C177" s="2" t="s">
        <v>205</v>
      </c>
      <c r="D177" s="20"/>
      <c r="E177" s="21"/>
      <c r="F177" s="39"/>
    </row>
    <row r="178" spans="1:6" ht="14.45" customHeight="1" x14ac:dyDescent="0.25">
      <c r="A178" s="13"/>
      <c r="B178" s="9"/>
      <c r="C178" s="2" t="s">
        <v>206</v>
      </c>
      <c r="D178" s="20"/>
      <c r="E178" s="21"/>
      <c r="F178" s="39"/>
    </row>
    <row r="179" spans="1:6" ht="14.45" customHeight="1" x14ac:dyDescent="0.25">
      <c r="A179" s="11">
        <v>6548099104000</v>
      </c>
      <c r="B179" s="7" t="s">
        <v>207</v>
      </c>
      <c r="C179" s="2" t="s">
        <v>208</v>
      </c>
      <c r="D179" s="20">
        <v>2</v>
      </c>
      <c r="E179" s="21"/>
      <c r="F179" s="39">
        <f t="shared" ref="F179" si="35">E179*D179</f>
        <v>0</v>
      </c>
    </row>
    <row r="180" spans="1:6" ht="14.45" customHeight="1" x14ac:dyDescent="0.25">
      <c r="A180" s="12"/>
      <c r="B180" s="8"/>
      <c r="C180" s="2" t="s">
        <v>209</v>
      </c>
      <c r="D180" s="20"/>
      <c r="E180" s="21"/>
      <c r="F180" s="39"/>
    </row>
    <row r="181" spans="1:6" ht="14.45" customHeight="1" x14ac:dyDescent="0.25">
      <c r="A181" s="13"/>
      <c r="B181" s="9"/>
      <c r="C181" s="2" t="s">
        <v>206</v>
      </c>
      <c r="D181" s="20"/>
      <c r="E181" s="21"/>
      <c r="F181" s="39"/>
    </row>
    <row r="182" spans="1:6" ht="14.45" customHeight="1" x14ac:dyDescent="0.25">
      <c r="A182" s="11">
        <v>6548099105000</v>
      </c>
      <c r="B182" s="7" t="s">
        <v>210</v>
      </c>
      <c r="C182" s="2" t="s">
        <v>211</v>
      </c>
      <c r="D182" s="20">
        <v>1</v>
      </c>
      <c r="E182" s="21"/>
      <c r="F182" s="39">
        <f t="shared" ref="F182" si="36">E182*D182</f>
        <v>0</v>
      </c>
    </row>
    <row r="183" spans="1:6" ht="14.45" customHeight="1" x14ac:dyDescent="0.25">
      <c r="A183" s="12"/>
      <c r="B183" s="8"/>
      <c r="C183" s="2" t="s">
        <v>212</v>
      </c>
      <c r="D183" s="20"/>
      <c r="E183" s="21"/>
      <c r="F183" s="39"/>
    </row>
    <row r="184" spans="1:6" ht="14.45" customHeight="1" x14ac:dyDescent="0.25">
      <c r="A184" s="13"/>
      <c r="B184" s="9"/>
      <c r="C184" s="2" t="s">
        <v>206</v>
      </c>
      <c r="D184" s="20"/>
      <c r="E184" s="21"/>
      <c r="F184" s="39"/>
    </row>
    <row r="185" spans="1:6" ht="14.45" customHeight="1" x14ac:dyDescent="0.25">
      <c r="A185" s="11">
        <v>6548099106000</v>
      </c>
      <c r="B185" s="7" t="s">
        <v>213</v>
      </c>
      <c r="C185" s="2" t="s">
        <v>214</v>
      </c>
      <c r="D185" s="20">
        <v>1</v>
      </c>
      <c r="E185" s="21"/>
      <c r="F185" s="39">
        <f t="shared" ref="F185" si="37">E185*D185</f>
        <v>0</v>
      </c>
    </row>
    <row r="186" spans="1:6" ht="14.45" customHeight="1" x14ac:dyDescent="0.25">
      <c r="A186" s="12"/>
      <c r="B186" s="8"/>
      <c r="C186" s="2" t="s">
        <v>215</v>
      </c>
      <c r="D186" s="20"/>
      <c r="E186" s="21"/>
      <c r="F186" s="39"/>
    </row>
    <row r="187" spans="1:6" ht="14.45" customHeight="1" x14ac:dyDescent="0.25">
      <c r="A187" s="13"/>
      <c r="B187" s="9"/>
      <c r="C187" s="2" t="s">
        <v>206</v>
      </c>
      <c r="D187" s="20"/>
      <c r="E187" s="21"/>
      <c r="F187" s="39"/>
    </row>
    <row r="188" spans="1:6" ht="14.45" customHeight="1" x14ac:dyDescent="0.25">
      <c r="A188" s="11">
        <v>6564009116100</v>
      </c>
      <c r="B188" s="7" t="s">
        <v>216</v>
      </c>
      <c r="C188" s="2" t="s">
        <v>217</v>
      </c>
      <c r="D188" s="20">
        <v>1</v>
      </c>
      <c r="E188" s="21"/>
      <c r="F188" s="39">
        <f t="shared" ref="F188" si="38">E188*D188</f>
        <v>0</v>
      </c>
    </row>
    <row r="189" spans="1:6" ht="14.45" customHeight="1" x14ac:dyDescent="0.25">
      <c r="A189" s="12"/>
      <c r="B189" s="8"/>
      <c r="C189" s="2" t="s">
        <v>218</v>
      </c>
      <c r="D189" s="20"/>
      <c r="E189" s="21"/>
      <c r="F189" s="39"/>
    </row>
    <row r="190" spans="1:6" ht="14.45" customHeight="1" x14ac:dyDescent="0.25">
      <c r="A190" s="13"/>
      <c r="B190" s="9"/>
      <c r="C190" s="2" t="s">
        <v>219</v>
      </c>
      <c r="D190" s="20"/>
      <c r="E190" s="21"/>
      <c r="F190" s="39"/>
    </row>
    <row r="191" spans="1:6" ht="14.45" customHeight="1" x14ac:dyDescent="0.25">
      <c r="A191" s="11">
        <v>6564014100000</v>
      </c>
      <c r="B191" s="7" t="s">
        <v>220</v>
      </c>
      <c r="C191" s="2" t="s">
        <v>221</v>
      </c>
      <c r="D191" s="20">
        <v>1</v>
      </c>
      <c r="E191" s="21"/>
      <c r="F191" s="39">
        <f t="shared" ref="F191" si="39">E191*D191</f>
        <v>0</v>
      </c>
    </row>
    <row r="192" spans="1:6" ht="14.45" customHeight="1" x14ac:dyDescent="0.25">
      <c r="A192" s="12"/>
      <c r="B192" s="8"/>
      <c r="C192" s="2" t="s">
        <v>222</v>
      </c>
      <c r="D192" s="20"/>
      <c r="E192" s="21"/>
      <c r="F192" s="39"/>
    </row>
    <row r="193" spans="1:6" ht="14.45" customHeight="1" x14ac:dyDescent="0.25">
      <c r="A193" s="13"/>
      <c r="B193" s="9"/>
      <c r="C193" s="2" t="s">
        <v>223</v>
      </c>
      <c r="D193" s="20"/>
      <c r="E193" s="21"/>
      <c r="F193" s="39"/>
    </row>
    <row r="194" spans="1:6" ht="14.45" customHeight="1" x14ac:dyDescent="0.25">
      <c r="A194" s="11">
        <v>6564014101000</v>
      </c>
      <c r="B194" s="7" t="s">
        <v>224</v>
      </c>
      <c r="C194" s="2" t="s">
        <v>225</v>
      </c>
      <c r="D194" s="20">
        <v>1</v>
      </c>
      <c r="E194" s="21"/>
      <c r="F194" s="39">
        <f t="shared" ref="F194" si="40">E194*D194</f>
        <v>0</v>
      </c>
    </row>
    <row r="195" spans="1:6" ht="14.45" customHeight="1" x14ac:dyDescent="0.25">
      <c r="A195" s="12"/>
      <c r="B195" s="8"/>
      <c r="C195" s="2" t="s">
        <v>226</v>
      </c>
      <c r="D195" s="20"/>
      <c r="E195" s="21"/>
      <c r="F195" s="39"/>
    </row>
    <row r="196" spans="1:6" ht="14.45" customHeight="1" x14ac:dyDescent="0.25">
      <c r="A196" s="13"/>
      <c r="B196" s="9"/>
      <c r="C196" s="2" t="s">
        <v>223</v>
      </c>
      <c r="D196" s="20"/>
      <c r="E196" s="21"/>
      <c r="F196" s="39"/>
    </row>
    <row r="197" spans="1:6" ht="14.45" customHeight="1" x14ac:dyDescent="0.25">
      <c r="A197" s="11">
        <v>6564014107000</v>
      </c>
      <c r="B197" s="7" t="s">
        <v>227</v>
      </c>
      <c r="C197" s="2" t="s">
        <v>228</v>
      </c>
      <c r="D197" s="20">
        <v>1</v>
      </c>
      <c r="E197" s="21"/>
      <c r="F197" s="39">
        <f>E197*D197</f>
        <v>0</v>
      </c>
    </row>
    <row r="198" spans="1:6" ht="14.45" customHeight="1" x14ac:dyDescent="0.25">
      <c r="A198" s="12"/>
      <c r="B198" s="8"/>
      <c r="C198" s="2" t="s">
        <v>229</v>
      </c>
      <c r="D198" s="20"/>
      <c r="E198" s="21"/>
      <c r="F198" s="39"/>
    </row>
    <row r="199" spans="1:6" ht="14.45" customHeight="1" x14ac:dyDescent="0.25">
      <c r="A199" s="13"/>
      <c r="B199" s="9"/>
      <c r="C199" s="6" t="s">
        <v>230</v>
      </c>
      <c r="D199" s="20"/>
      <c r="E199" s="21"/>
      <c r="F199" s="39"/>
    </row>
    <row r="200" spans="1:6" ht="14.45" customHeight="1" x14ac:dyDescent="0.25">
      <c r="A200" s="11">
        <v>6564014112000</v>
      </c>
      <c r="B200" s="11" t="s">
        <v>231</v>
      </c>
      <c r="C200" s="4" t="s">
        <v>232</v>
      </c>
      <c r="D200" s="20">
        <v>1</v>
      </c>
      <c r="E200" s="21"/>
      <c r="F200" s="39">
        <f t="shared" ref="F200" si="41">E200*D200</f>
        <v>0</v>
      </c>
    </row>
    <row r="201" spans="1:6" ht="14.45" customHeight="1" x14ac:dyDescent="0.25">
      <c r="A201" s="12"/>
      <c r="B201" s="8"/>
      <c r="C201" s="5" t="s">
        <v>233</v>
      </c>
      <c r="D201" s="20"/>
      <c r="E201" s="21"/>
      <c r="F201" s="39"/>
    </row>
    <row r="202" spans="1:6" ht="14.45" customHeight="1" x14ac:dyDescent="0.25">
      <c r="A202" s="13"/>
      <c r="B202" s="9"/>
      <c r="C202" s="2" t="s">
        <v>230</v>
      </c>
      <c r="D202" s="20"/>
      <c r="E202" s="21"/>
      <c r="F202" s="39"/>
    </row>
    <row r="203" spans="1:6" ht="14.45" customHeight="1" x14ac:dyDescent="0.25">
      <c r="A203" s="14">
        <v>6570504005000</v>
      </c>
      <c r="B203" s="15" t="s">
        <v>234</v>
      </c>
      <c r="C203" s="4" t="s">
        <v>235</v>
      </c>
      <c r="D203" s="22">
        <v>7</v>
      </c>
      <c r="E203" s="22"/>
      <c r="F203" s="46">
        <f>E203*D203</f>
        <v>0</v>
      </c>
    </row>
    <row r="204" spans="1:6" ht="14.45" customHeight="1" x14ac:dyDescent="0.25">
      <c r="A204" s="16"/>
      <c r="B204" s="10"/>
      <c r="C204" s="4" t="s">
        <v>236</v>
      </c>
      <c r="D204" s="23"/>
      <c r="E204" s="23"/>
      <c r="F204" s="47"/>
    </row>
    <row r="205" spans="1:6" ht="14.45" customHeight="1" x14ac:dyDescent="0.25">
      <c r="A205" s="17"/>
      <c r="B205" s="18"/>
      <c r="C205" s="4" t="s">
        <v>237</v>
      </c>
      <c r="D205" s="23"/>
      <c r="E205" s="23"/>
      <c r="F205" s="47"/>
    </row>
    <row r="206" spans="1:6" ht="14.45" customHeight="1" x14ac:dyDescent="0.25">
      <c r="A206" s="19"/>
      <c r="B206" s="19"/>
      <c r="C206" s="4" t="s">
        <v>238</v>
      </c>
      <c r="D206" s="23"/>
      <c r="E206" s="23"/>
      <c r="F206" s="47"/>
    </row>
    <row r="207" spans="1:6" ht="14.45" customHeight="1" x14ac:dyDescent="0.25">
      <c r="A207" s="21">
        <v>6102095501000</v>
      </c>
      <c r="B207" s="21" t="s">
        <v>13</v>
      </c>
      <c r="C207" s="4" t="s">
        <v>14</v>
      </c>
      <c r="D207" s="20">
        <v>1</v>
      </c>
      <c r="E207" s="21"/>
      <c r="F207" s="39">
        <f>E207*D207</f>
        <v>0</v>
      </c>
    </row>
    <row r="208" spans="1:6" ht="14.45" customHeight="1" x14ac:dyDescent="0.25">
      <c r="A208" s="21"/>
      <c r="B208" s="21"/>
      <c r="C208" s="4" t="s">
        <v>15</v>
      </c>
      <c r="D208" s="20"/>
      <c r="E208" s="21"/>
      <c r="F208" s="39"/>
    </row>
    <row r="209" spans="1:6" ht="14.45" customHeight="1" x14ac:dyDescent="0.25">
      <c r="A209" s="21"/>
      <c r="B209" s="21"/>
      <c r="C209" s="4" t="s">
        <v>7</v>
      </c>
      <c r="D209" s="20"/>
      <c r="E209" s="21"/>
      <c r="F209" s="39"/>
    </row>
    <row r="210" spans="1:6" ht="14.45" customHeight="1" x14ac:dyDescent="0.25">
      <c r="A210" s="21">
        <v>6102098001000</v>
      </c>
      <c r="B210" s="21" t="s">
        <v>26</v>
      </c>
      <c r="C210" s="4" t="s">
        <v>27</v>
      </c>
      <c r="D210" s="20">
        <v>1</v>
      </c>
      <c r="E210" s="21"/>
      <c r="F210" s="39">
        <f t="shared" ref="F210" si="42">E210*D210</f>
        <v>0</v>
      </c>
    </row>
    <row r="211" spans="1:6" ht="14.45" customHeight="1" x14ac:dyDescent="0.25">
      <c r="A211" s="21"/>
      <c r="B211" s="21"/>
      <c r="C211" s="4" t="s">
        <v>28</v>
      </c>
      <c r="D211" s="20"/>
      <c r="E211" s="21"/>
      <c r="F211" s="39"/>
    </row>
    <row r="212" spans="1:6" ht="14.45" customHeight="1" x14ac:dyDescent="0.25">
      <c r="A212" s="21"/>
      <c r="B212" s="21"/>
      <c r="C212" s="4" t="s">
        <v>7</v>
      </c>
      <c r="D212" s="20"/>
      <c r="E212" s="21"/>
      <c r="F212" s="39"/>
    </row>
    <row r="213" spans="1:6" ht="14.45" customHeight="1" x14ac:dyDescent="0.25">
      <c r="A213" s="21">
        <v>6102098002000</v>
      </c>
      <c r="B213" s="21" t="s">
        <v>29</v>
      </c>
      <c r="C213" s="4" t="s">
        <v>30</v>
      </c>
      <c r="D213" s="20">
        <v>1</v>
      </c>
      <c r="E213" s="21"/>
      <c r="F213" s="39">
        <f t="shared" ref="F213" si="43">E213*D213</f>
        <v>0</v>
      </c>
    </row>
    <row r="214" spans="1:6" ht="14.45" customHeight="1" x14ac:dyDescent="0.25">
      <c r="A214" s="21"/>
      <c r="B214" s="21"/>
      <c r="C214" s="4" t="s">
        <v>31</v>
      </c>
      <c r="D214" s="20"/>
      <c r="E214" s="21"/>
      <c r="F214" s="39"/>
    </row>
    <row r="215" spans="1:6" ht="14.45" customHeight="1" x14ac:dyDescent="0.25">
      <c r="A215" s="21"/>
      <c r="B215" s="21"/>
      <c r="C215" s="4" t="s">
        <v>7</v>
      </c>
      <c r="D215" s="20"/>
      <c r="E215" s="21"/>
      <c r="F215" s="39"/>
    </row>
    <row r="216" spans="1:6" ht="14.45" customHeight="1" x14ac:dyDescent="0.25">
      <c r="A216" s="21">
        <v>6102098003000</v>
      </c>
      <c r="B216" s="21" t="s">
        <v>32</v>
      </c>
      <c r="C216" s="4" t="s">
        <v>33</v>
      </c>
      <c r="D216" s="30">
        <v>2</v>
      </c>
      <c r="E216" s="30"/>
      <c r="F216" s="40">
        <f>E216*D216</f>
        <v>0</v>
      </c>
    </row>
    <row r="217" spans="1:6" ht="14.45" customHeight="1" x14ac:dyDescent="0.25">
      <c r="A217" s="21"/>
      <c r="B217" s="21"/>
      <c r="C217" s="4" t="s">
        <v>34</v>
      </c>
      <c r="D217" s="31"/>
      <c r="E217" s="31"/>
      <c r="F217" s="41"/>
    </row>
    <row r="218" spans="1:6" ht="14.45" customHeight="1" x14ac:dyDescent="0.25">
      <c r="A218" s="21"/>
      <c r="B218" s="21"/>
      <c r="C218" s="4" t="s">
        <v>35</v>
      </c>
      <c r="D218" s="31"/>
      <c r="E218" s="31"/>
      <c r="F218" s="41"/>
    </row>
    <row r="219" spans="1:6" ht="14.45" customHeight="1" x14ac:dyDescent="0.25">
      <c r="A219" s="21"/>
      <c r="B219" s="21"/>
      <c r="C219" s="4" t="s">
        <v>36</v>
      </c>
      <c r="D219" s="32"/>
      <c r="E219" s="32"/>
      <c r="F219" s="42"/>
    </row>
    <row r="220" spans="1:6" ht="14.45" customHeight="1" x14ac:dyDescent="0.25">
      <c r="A220" s="21">
        <v>6102098004000</v>
      </c>
      <c r="B220" s="21" t="s">
        <v>37</v>
      </c>
      <c r="C220" s="4" t="s">
        <v>38</v>
      </c>
      <c r="D220" s="30">
        <v>1</v>
      </c>
      <c r="E220" s="30"/>
      <c r="F220" s="40">
        <f>E220*D220</f>
        <v>0</v>
      </c>
    </row>
    <row r="221" spans="1:6" ht="14.45" customHeight="1" x14ac:dyDescent="0.25">
      <c r="A221" s="21"/>
      <c r="B221" s="21"/>
      <c r="C221" s="4" t="s">
        <v>39</v>
      </c>
      <c r="D221" s="31"/>
      <c r="E221" s="31"/>
      <c r="F221" s="41"/>
    </row>
    <row r="222" spans="1:6" ht="14.45" customHeight="1" x14ac:dyDescent="0.25">
      <c r="A222" s="21"/>
      <c r="B222" s="21"/>
      <c r="C222" s="4" t="s">
        <v>40</v>
      </c>
      <c r="D222" s="31"/>
      <c r="E222" s="31"/>
      <c r="F222" s="41"/>
    </row>
    <row r="223" spans="1:6" ht="14.45" customHeight="1" thickBot="1" x14ac:dyDescent="0.3">
      <c r="A223" s="33"/>
      <c r="B223" s="33"/>
      <c r="C223" s="34" t="s">
        <v>36</v>
      </c>
      <c r="D223" s="31"/>
      <c r="E223" s="31"/>
      <c r="F223" s="42"/>
    </row>
    <row r="224" spans="1:6" ht="15.75" customHeight="1" thickBot="1" x14ac:dyDescent="0.35">
      <c r="A224" s="35" t="s">
        <v>258</v>
      </c>
      <c r="B224" s="36"/>
      <c r="C224" s="36"/>
      <c r="D224" s="36"/>
      <c r="E224" s="37"/>
      <c r="F224" s="43">
        <f>SUM(F4:F223)</f>
        <v>0</v>
      </c>
    </row>
  </sheetData>
  <autoFilter ref="A3:F223" xr:uid="{21D6FDE1-86A7-42B8-948E-7525C9651315}"/>
  <mergeCells count="293">
    <mergeCell ref="A224:E224"/>
    <mergeCell ref="D216:D219"/>
    <mergeCell ref="E216:E219"/>
    <mergeCell ref="F216:F219"/>
    <mergeCell ref="D220:D223"/>
    <mergeCell ref="E220:E223"/>
    <mergeCell ref="F220:F223"/>
    <mergeCell ref="D210:D212"/>
    <mergeCell ref="E210:E212"/>
    <mergeCell ref="F210:F212"/>
    <mergeCell ref="D213:D215"/>
    <mergeCell ref="E213:E215"/>
    <mergeCell ref="F213:F215"/>
    <mergeCell ref="D111:D113"/>
    <mergeCell ref="E111:E113"/>
    <mergeCell ref="F111:F113"/>
    <mergeCell ref="D207:D209"/>
    <mergeCell ref="E207:E209"/>
    <mergeCell ref="F207:F209"/>
    <mergeCell ref="D106:D107"/>
    <mergeCell ref="E106:E107"/>
    <mergeCell ref="F106:F107"/>
    <mergeCell ref="D108:D110"/>
    <mergeCell ref="E108:E110"/>
    <mergeCell ref="F108:F110"/>
    <mergeCell ref="D114:D116"/>
    <mergeCell ref="E114:E116"/>
    <mergeCell ref="F114:F116"/>
    <mergeCell ref="D117:D119"/>
    <mergeCell ref="E117:E119"/>
    <mergeCell ref="F117:F119"/>
    <mergeCell ref="D120:D122"/>
    <mergeCell ref="E120:E122"/>
    <mergeCell ref="F120:F122"/>
    <mergeCell ref="D123:D125"/>
    <mergeCell ref="E123:E125"/>
    <mergeCell ref="F123:F125"/>
    <mergeCell ref="D100:D102"/>
    <mergeCell ref="E100:E102"/>
    <mergeCell ref="F100:F102"/>
    <mergeCell ref="D103:D105"/>
    <mergeCell ref="E103:E105"/>
    <mergeCell ref="F103:F105"/>
    <mergeCell ref="D92:D95"/>
    <mergeCell ref="E92:E95"/>
    <mergeCell ref="F92:F95"/>
    <mergeCell ref="D96:D99"/>
    <mergeCell ref="E96:E99"/>
    <mergeCell ref="F96:F99"/>
    <mergeCell ref="D86:D88"/>
    <mergeCell ref="E86:E88"/>
    <mergeCell ref="F86:F88"/>
    <mergeCell ref="D89:D91"/>
    <mergeCell ref="E89:E91"/>
    <mergeCell ref="F89:F91"/>
    <mergeCell ref="D79:D82"/>
    <mergeCell ref="E79:E82"/>
    <mergeCell ref="F79:F82"/>
    <mergeCell ref="D83:D85"/>
    <mergeCell ref="E83:E85"/>
    <mergeCell ref="F83:F85"/>
    <mergeCell ref="D71:D73"/>
    <mergeCell ref="E71:E73"/>
    <mergeCell ref="F71:F73"/>
    <mergeCell ref="D74:D78"/>
    <mergeCell ref="E74:E78"/>
    <mergeCell ref="F74:F78"/>
    <mergeCell ref="D65:D67"/>
    <mergeCell ref="E65:E67"/>
    <mergeCell ref="F65:F67"/>
    <mergeCell ref="D68:D70"/>
    <mergeCell ref="E68:E70"/>
    <mergeCell ref="F68:F70"/>
    <mergeCell ref="D59:D61"/>
    <mergeCell ref="E59:E61"/>
    <mergeCell ref="F59:F61"/>
    <mergeCell ref="D62:D64"/>
    <mergeCell ref="E62:E64"/>
    <mergeCell ref="F62:F64"/>
    <mergeCell ref="D53:D55"/>
    <mergeCell ref="E53:E55"/>
    <mergeCell ref="F53:F55"/>
    <mergeCell ref="D56:D58"/>
    <mergeCell ref="E56:E58"/>
    <mergeCell ref="F56:F58"/>
    <mergeCell ref="D48:D49"/>
    <mergeCell ref="E48:E49"/>
    <mergeCell ref="F48:F49"/>
    <mergeCell ref="D50:D52"/>
    <mergeCell ref="E50:E52"/>
    <mergeCell ref="F50:F52"/>
    <mergeCell ref="D42:D44"/>
    <mergeCell ref="E42:E44"/>
    <mergeCell ref="F42:F44"/>
    <mergeCell ref="D45:D47"/>
    <mergeCell ref="E45:E47"/>
    <mergeCell ref="F45:F47"/>
    <mergeCell ref="D36:D38"/>
    <mergeCell ref="E36:E38"/>
    <mergeCell ref="F36:F38"/>
    <mergeCell ref="D39:D41"/>
    <mergeCell ref="E39:E41"/>
    <mergeCell ref="F39:F41"/>
    <mergeCell ref="D30:D32"/>
    <mergeCell ref="E30:E32"/>
    <mergeCell ref="F30:F32"/>
    <mergeCell ref="D33:D35"/>
    <mergeCell ref="E33:E35"/>
    <mergeCell ref="F33:F35"/>
    <mergeCell ref="D24:D26"/>
    <mergeCell ref="E24:E26"/>
    <mergeCell ref="F24:F26"/>
    <mergeCell ref="D27:D29"/>
    <mergeCell ref="E27:E29"/>
    <mergeCell ref="F27:F29"/>
    <mergeCell ref="D17:D19"/>
    <mergeCell ref="E17:E19"/>
    <mergeCell ref="F17:F19"/>
    <mergeCell ref="D20:D23"/>
    <mergeCell ref="E20:E23"/>
    <mergeCell ref="F20:F23"/>
    <mergeCell ref="D11:D13"/>
    <mergeCell ref="E11:E13"/>
    <mergeCell ref="F11:F13"/>
    <mergeCell ref="D14:D16"/>
    <mergeCell ref="E14:E16"/>
    <mergeCell ref="F14:F16"/>
    <mergeCell ref="A1:F1"/>
    <mergeCell ref="A2:F2"/>
    <mergeCell ref="A4:A6"/>
    <mergeCell ref="B4:B6"/>
    <mergeCell ref="A7:A10"/>
    <mergeCell ref="B7:B10"/>
    <mergeCell ref="D4:D6"/>
    <mergeCell ref="E4:E6"/>
    <mergeCell ref="F4:F6"/>
    <mergeCell ref="D7:D10"/>
    <mergeCell ref="E7:E10"/>
    <mergeCell ref="F7:F10"/>
    <mergeCell ref="A11:A13"/>
    <mergeCell ref="B11:B13"/>
    <mergeCell ref="A14:A16"/>
    <mergeCell ref="B14:B16"/>
    <mergeCell ref="A17:A19"/>
    <mergeCell ref="B17:B19"/>
    <mergeCell ref="A20:A23"/>
    <mergeCell ref="B20:B23"/>
    <mergeCell ref="A24:A26"/>
    <mergeCell ref="B24:B26"/>
    <mergeCell ref="A27:A29"/>
    <mergeCell ref="B27:B29"/>
    <mergeCell ref="A30:A32"/>
    <mergeCell ref="B30:B32"/>
    <mergeCell ref="A33:A35"/>
    <mergeCell ref="B33:B35"/>
    <mergeCell ref="A36:A38"/>
    <mergeCell ref="B36:B38"/>
    <mergeCell ref="A39:A41"/>
    <mergeCell ref="B39:B41"/>
    <mergeCell ref="A42:A44"/>
    <mergeCell ref="B42:B44"/>
    <mergeCell ref="A45:A47"/>
    <mergeCell ref="B45:B47"/>
    <mergeCell ref="A48:A49"/>
    <mergeCell ref="B48:B49"/>
    <mergeCell ref="A53:A55"/>
    <mergeCell ref="B53:B55"/>
    <mergeCell ref="A56:A58"/>
    <mergeCell ref="B56:B58"/>
    <mergeCell ref="A59:A61"/>
    <mergeCell ref="B59:B61"/>
    <mergeCell ref="A62:A64"/>
    <mergeCell ref="B62:B64"/>
    <mergeCell ref="A86:A88"/>
    <mergeCell ref="B86:B88"/>
    <mergeCell ref="A92:A95"/>
    <mergeCell ref="B92:B95"/>
    <mergeCell ref="A96:A99"/>
    <mergeCell ref="B96:B99"/>
    <mergeCell ref="A106:A107"/>
    <mergeCell ref="B106:B107"/>
    <mergeCell ref="A65:A67"/>
    <mergeCell ref="B65:B67"/>
    <mergeCell ref="A68:A70"/>
    <mergeCell ref="B68:B70"/>
    <mergeCell ref="A71:A73"/>
    <mergeCell ref="B71:B73"/>
    <mergeCell ref="A74:A78"/>
    <mergeCell ref="B74:B78"/>
    <mergeCell ref="A79:A82"/>
    <mergeCell ref="B79:B82"/>
    <mergeCell ref="A108:A110"/>
    <mergeCell ref="B108:B110"/>
    <mergeCell ref="A111:A113"/>
    <mergeCell ref="B111:B113"/>
    <mergeCell ref="A207:A209"/>
    <mergeCell ref="B207:B209"/>
    <mergeCell ref="A220:A223"/>
    <mergeCell ref="B220:B223"/>
    <mergeCell ref="A50:A52"/>
    <mergeCell ref="B50:B52"/>
    <mergeCell ref="A89:A91"/>
    <mergeCell ref="B89:B91"/>
    <mergeCell ref="A100:A102"/>
    <mergeCell ref="B100:B102"/>
    <mergeCell ref="A103:A105"/>
    <mergeCell ref="B103:B105"/>
    <mergeCell ref="A210:A212"/>
    <mergeCell ref="B210:B212"/>
    <mergeCell ref="A213:A215"/>
    <mergeCell ref="B213:B215"/>
    <mergeCell ref="A216:A219"/>
    <mergeCell ref="B216:B219"/>
    <mergeCell ref="A83:A85"/>
    <mergeCell ref="B83:B85"/>
    <mergeCell ref="D126:D128"/>
    <mergeCell ref="E126:E128"/>
    <mergeCell ref="F126:F128"/>
    <mergeCell ref="D129:D131"/>
    <mergeCell ref="E129:E131"/>
    <mergeCell ref="F129:F131"/>
    <mergeCell ref="D132:D134"/>
    <mergeCell ref="E132:E134"/>
    <mergeCell ref="F132:F134"/>
    <mergeCell ref="D135:D137"/>
    <mergeCell ref="E135:E137"/>
    <mergeCell ref="F135:F137"/>
    <mergeCell ref="D138:D140"/>
    <mergeCell ref="E138:E140"/>
    <mergeCell ref="F138:F140"/>
    <mergeCell ref="D141:D143"/>
    <mergeCell ref="E141:E143"/>
    <mergeCell ref="F141:F143"/>
    <mergeCell ref="D153:D155"/>
    <mergeCell ref="E153:E155"/>
    <mergeCell ref="F153:F155"/>
    <mergeCell ref="D156:D158"/>
    <mergeCell ref="E156:E158"/>
    <mergeCell ref="F156:F158"/>
    <mergeCell ref="D144:D146"/>
    <mergeCell ref="E144:E146"/>
    <mergeCell ref="F144:F146"/>
    <mergeCell ref="D147:D149"/>
    <mergeCell ref="E147:E149"/>
    <mergeCell ref="F147:F149"/>
    <mergeCell ref="D150:D152"/>
    <mergeCell ref="E150:E152"/>
    <mergeCell ref="F150:F152"/>
    <mergeCell ref="D197:D199"/>
    <mergeCell ref="E197:E199"/>
    <mergeCell ref="F197:F199"/>
    <mergeCell ref="D179:D181"/>
    <mergeCell ref="E179:E181"/>
    <mergeCell ref="F179:F181"/>
    <mergeCell ref="D182:D184"/>
    <mergeCell ref="E182:E184"/>
    <mergeCell ref="F182:F184"/>
    <mergeCell ref="D185:D187"/>
    <mergeCell ref="E185:E187"/>
    <mergeCell ref="F185:F187"/>
    <mergeCell ref="D188:D190"/>
    <mergeCell ref="E188:E190"/>
    <mergeCell ref="F188:F190"/>
    <mergeCell ref="D191:D193"/>
    <mergeCell ref="E191:E193"/>
    <mergeCell ref="F191:F193"/>
    <mergeCell ref="D194:D196"/>
    <mergeCell ref="E194:E196"/>
    <mergeCell ref="F194:F196"/>
    <mergeCell ref="D200:D202"/>
    <mergeCell ref="E200:E202"/>
    <mergeCell ref="F200:F202"/>
    <mergeCell ref="D203:D206"/>
    <mergeCell ref="E203:E206"/>
    <mergeCell ref="F203:F206"/>
    <mergeCell ref="D159:D163"/>
    <mergeCell ref="E159:E163"/>
    <mergeCell ref="F159:F163"/>
    <mergeCell ref="D164:D166"/>
    <mergeCell ref="E164:E166"/>
    <mergeCell ref="F164:F166"/>
    <mergeCell ref="D167:D169"/>
    <mergeCell ref="E167:E169"/>
    <mergeCell ref="F167:F169"/>
    <mergeCell ref="D170:D172"/>
    <mergeCell ref="E170:E172"/>
    <mergeCell ref="F170:F172"/>
    <mergeCell ref="D173:D175"/>
    <mergeCell ref="E173:E175"/>
    <mergeCell ref="F173:F175"/>
    <mergeCell ref="D176:D178"/>
    <mergeCell ref="E176:E178"/>
    <mergeCell ref="F176:F178"/>
  </mergeCells>
  <pageMargins left="0.70866141732283472" right="0.70866141732283472" top="0.78740157480314965" bottom="0.78740157480314965" header="0.31496062992125984" footer="0.31496062992125984"/>
  <pageSetup paperSize="9" scale="66" fitToHeight="0" orientation="landscape" r:id="rId1"/>
  <headerFooter>
    <oddFooter>&amp;Lsmlouva č. 25/xxx/3062&amp;C&amp;P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List3</vt:lpstr>
      <vt:lpstr>List3!Názvy_tisku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Moudrý Michael</dc:creator>
  <cp:lastModifiedBy>Majer František</cp:lastModifiedBy>
  <cp:lastPrinted>2025-04-07T06:09:00Z</cp:lastPrinted>
  <dcterms:created xsi:type="dcterms:W3CDTF">2015-09-01T06:36:07Z</dcterms:created>
  <dcterms:modified xsi:type="dcterms:W3CDTF">2025-06-19T09:03:42Z</dcterms:modified>
</cp:coreProperties>
</file>