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K:\smlouvy v běhu\24042024\smlouvy v běhu\!!!   PŘÍPRAVA 2024  !!!\___Kondenzátory\"/>
    </mc:Choice>
  </mc:AlternateContent>
  <xr:revisionPtr revIDLastSave="0" documentId="13_ncr:1_{786AB331-B8B6-49E8-87A1-FD37952705D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4" i="1"/>
  <c r="F9" i="1"/>
  <c r="F4" i="1"/>
  <c r="F18" i="1" s="1"/>
</calcChain>
</file>

<file path=xl/sharedStrings.xml><?xml version="1.0" encoding="utf-8"?>
<sst xmlns="http://schemas.openxmlformats.org/spreadsheetml/2006/main" count="28" uniqueCount="27">
  <si>
    <t>Číslo materiálu</t>
  </si>
  <si>
    <t>Název materiálu</t>
  </si>
  <si>
    <t>Text objedn.nákupu</t>
  </si>
  <si>
    <t>Cena v Kč/ks bez DPH včetně všech nákladů na dopravu</t>
  </si>
  <si>
    <t xml:space="preserve"> KATALOG Č.: 90 910 687</t>
  </si>
  <si>
    <t xml:space="preserve"> VÝKRES Č.: WK72005</t>
  </si>
  <si>
    <t xml:space="preserve"> SPECIFIKACE: 1uF/1,6kV</t>
  </si>
  <si>
    <t xml:space="preserve"> OBJEDNACÍ Č. ZEZ SILKO: PVAJP 2-1,6/1</t>
  </si>
  <si>
    <t xml:space="preserve"> UMÍSTĚNÍ: PULZNÍ MĚNIČ /KT8SU/</t>
  </si>
  <si>
    <t xml:space="preserve"> KATALOG Č.: 90 910 688</t>
  </si>
  <si>
    <t xml:space="preserve"> VÝKRES Č.: WK72015</t>
  </si>
  <si>
    <t xml:space="preserve"> SPECIFIKACE: 1uF/500V</t>
  </si>
  <si>
    <t xml:space="preserve"> OBJEDNACÍ Č. ZEZ SILKO: PVAJP 2-2,5/1</t>
  </si>
  <si>
    <t xml:space="preserve"> KATALOG Č.: 91 910 091</t>
  </si>
  <si>
    <t xml:space="preserve"> VÝKRES Č.: PUEJS 2-0,75/60;Kat.č. 4J8583; RCM:5869078</t>
  </si>
  <si>
    <t xml:space="preserve"> UMÍSTĚNÍ: PULZNÍ MĚNIČ /T6A5/</t>
  </si>
  <si>
    <t>Celkem</t>
  </si>
  <si>
    <t>KONDENZÁTOR                WK72015  (1uF/2,5kV)</t>
  </si>
  <si>
    <t>KONDENZÁTOR       WK72005  (1uF/1,6kV)</t>
  </si>
  <si>
    <t>KONDENZÁTOR         PUEJS 2-0,75/60</t>
  </si>
  <si>
    <t>smlouva č. 25/xxx/3062</t>
  </si>
  <si>
    <t>KONDENZÁTOR  GMKPG 1,0/2700uF</t>
  </si>
  <si>
    <t>KATALOG Č.: 91 910 654
VÝKRES Č.: 6002381
SPECIFIKACE: 2700uF/1100V; 5192-31148-03
             možné nahradit ekvivalentem PVAJP 715-1,1/2700
UMÍSTĚNÍ: RŮZNÉ ND /T3R/</t>
  </si>
  <si>
    <t>Cena celkem v Kč/ks bez DPH</t>
  </si>
  <si>
    <t>požadujeme nový originální náhradní díl.</t>
  </si>
  <si>
    <t>množství</t>
  </si>
  <si>
    <t>Příloha č. 2 – Technická specifikace a ceník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</si>
</sst>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i/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3" borderId="1" xfId="0" applyFont="1" applyFill="1" applyBorder="1" applyAlignment="1">
      <alignment horizontal="center" vertical="center" wrapText="1" shrinkToFit="1"/>
    </xf>
    <xf numFmtId="49" fontId="1" fillId="2" borderId="5" xfId="0" applyNumberFormat="1" applyFont="1" applyFill="1" applyBorder="1"/>
    <xf numFmtId="49" fontId="1" fillId="2" borderId="6" xfId="0" applyNumberFormat="1" applyFont="1" applyFill="1" applyBorder="1"/>
    <xf numFmtId="0" fontId="7" fillId="4" borderId="9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left" vertical="center"/>
    </xf>
    <xf numFmtId="49" fontId="1" fillId="2" borderId="14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wrapText="1"/>
    </xf>
    <xf numFmtId="44" fontId="0" fillId="0" borderId="1" xfId="0" applyNumberFormat="1" applyBorder="1" applyAlignment="1">
      <alignment horizontal="center" vertical="center"/>
    </xf>
    <xf numFmtId="44" fontId="5" fillId="0" borderId="9" xfId="0" applyNumberFormat="1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10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left" vertical="center" wrapText="1"/>
    </xf>
    <xf numFmtId="49" fontId="1" fillId="2" borderId="8" xfId="0" applyNumberFormat="1" applyFont="1" applyFill="1" applyBorder="1" applyAlignment="1">
      <alignment horizontal="left" vertical="center" wrapText="1"/>
    </xf>
    <xf numFmtId="49" fontId="1" fillId="2" borderId="11" xfId="0" applyNumberFormat="1" applyFont="1" applyFill="1" applyBorder="1" applyAlignment="1">
      <alignment horizontal="left" vertical="center" wrapText="1"/>
    </xf>
    <xf numFmtId="1" fontId="1" fillId="2" borderId="12" xfId="0" applyNumberFormat="1" applyFont="1" applyFill="1" applyBorder="1" applyAlignment="1">
      <alignment horizontal="left" vertical="center"/>
    </xf>
    <xf numFmtId="1" fontId="1" fillId="2" borderId="8" xfId="0" applyNumberFormat="1" applyFont="1" applyFill="1" applyBorder="1" applyAlignment="1">
      <alignment horizontal="left" vertical="center"/>
    </xf>
    <xf numFmtId="1" fontId="1" fillId="2" borderId="11" xfId="0" applyNumberFormat="1" applyFont="1" applyFill="1" applyBorder="1" applyAlignment="1">
      <alignment horizontal="left" vertical="center"/>
    </xf>
    <xf numFmtId="49" fontId="1" fillId="2" borderId="7" xfId="0" applyNumberFormat="1" applyFont="1" applyFill="1" applyBorder="1" applyAlignment="1">
      <alignment horizontal="left" vertical="center" wrapText="1"/>
    </xf>
    <xf numFmtId="49" fontId="1" fillId="2" borderId="13" xfId="0" applyNumberFormat="1" applyFont="1" applyFill="1" applyBorder="1" applyAlignment="1">
      <alignment horizontal="left" vertical="center" wrapText="1"/>
    </xf>
    <xf numFmtId="1" fontId="1" fillId="2" borderId="7" xfId="0" applyNumberFormat="1" applyFont="1" applyFill="1" applyBorder="1" applyAlignment="1">
      <alignment horizontal="left" vertical="center"/>
    </xf>
    <xf numFmtId="1" fontId="1" fillId="2" borderId="13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C16" sqref="C16"/>
    </sheetView>
  </sheetViews>
  <sheetFormatPr defaultRowHeight="15" x14ac:dyDescent="0.25"/>
  <cols>
    <col min="1" max="1" width="16.140625" customWidth="1"/>
    <col min="2" max="2" width="24.42578125" customWidth="1"/>
    <col min="3" max="3" width="53.42578125" bestFit="1" customWidth="1"/>
    <col min="4" max="4" width="14.5703125" bestFit="1" customWidth="1"/>
    <col min="5" max="6" width="25.7109375" customWidth="1"/>
  </cols>
  <sheetData>
    <row r="1" spans="1:6" ht="18.75" x14ac:dyDescent="0.3">
      <c r="A1" s="15" t="s">
        <v>26</v>
      </c>
      <c r="B1" s="15"/>
      <c r="C1" s="15"/>
      <c r="D1" s="15"/>
      <c r="E1" s="15"/>
    </row>
    <row r="2" spans="1:6" x14ac:dyDescent="0.25">
      <c r="A2" s="16" t="s">
        <v>20</v>
      </c>
      <c r="B2" s="16"/>
      <c r="C2" s="16"/>
      <c r="D2" s="16"/>
      <c r="E2" s="16"/>
    </row>
    <row r="3" spans="1:6" ht="45" x14ac:dyDescent="0.25">
      <c r="A3" s="1" t="s">
        <v>0</v>
      </c>
      <c r="B3" s="1" t="s">
        <v>1</v>
      </c>
      <c r="C3" s="1" t="s">
        <v>2</v>
      </c>
      <c r="D3" s="1" t="s">
        <v>25</v>
      </c>
      <c r="E3" s="1" t="s">
        <v>3</v>
      </c>
      <c r="F3" s="1" t="s">
        <v>23</v>
      </c>
    </row>
    <row r="4" spans="1:6" x14ac:dyDescent="0.25">
      <c r="A4" s="26">
        <v>6090910687000</v>
      </c>
      <c r="B4" s="23" t="s">
        <v>18</v>
      </c>
      <c r="C4" s="2" t="s">
        <v>4</v>
      </c>
      <c r="D4" s="17">
        <v>16</v>
      </c>
      <c r="E4" s="19"/>
      <c r="F4" s="13">
        <f>E4*D4</f>
        <v>0</v>
      </c>
    </row>
    <row r="5" spans="1:6" x14ac:dyDescent="0.25">
      <c r="A5" s="27"/>
      <c r="B5" s="24"/>
      <c r="C5" s="3" t="s">
        <v>5</v>
      </c>
      <c r="D5" s="18"/>
      <c r="E5" s="19"/>
      <c r="F5" s="13"/>
    </row>
    <row r="6" spans="1:6" x14ac:dyDescent="0.25">
      <c r="A6" s="27"/>
      <c r="B6" s="24"/>
      <c r="C6" s="3" t="s">
        <v>6</v>
      </c>
      <c r="D6" s="18"/>
      <c r="E6" s="19"/>
      <c r="F6" s="13"/>
    </row>
    <row r="7" spans="1:6" x14ac:dyDescent="0.25">
      <c r="A7" s="27"/>
      <c r="B7" s="24"/>
      <c r="C7" s="3" t="s">
        <v>7</v>
      </c>
      <c r="D7" s="18"/>
      <c r="E7" s="19"/>
      <c r="F7" s="13"/>
    </row>
    <row r="8" spans="1:6" x14ac:dyDescent="0.25">
      <c r="A8" s="28"/>
      <c r="B8" s="25"/>
      <c r="C8" s="3" t="s">
        <v>8</v>
      </c>
      <c r="D8" s="18"/>
      <c r="E8" s="19"/>
      <c r="F8" s="13"/>
    </row>
    <row r="9" spans="1:6" x14ac:dyDescent="0.25">
      <c r="A9" s="31">
        <v>6090910688000</v>
      </c>
      <c r="B9" s="29" t="s">
        <v>17</v>
      </c>
      <c r="C9" s="3" t="s">
        <v>9</v>
      </c>
      <c r="D9" s="17">
        <v>16</v>
      </c>
      <c r="E9" s="19"/>
      <c r="F9" s="13">
        <f>E9*D9</f>
        <v>0</v>
      </c>
    </row>
    <row r="10" spans="1:6" x14ac:dyDescent="0.25">
      <c r="A10" s="27"/>
      <c r="B10" s="24"/>
      <c r="C10" s="3" t="s">
        <v>10</v>
      </c>
      <c r="D10" s="18"/>
      <c r="E10" s="19"/>
      <c r="F10" s="13"/>
    </row>
    <row r="11" spans="1:6" x14ac:dyDescent="0.25">
      <c r="A11" s="27"/>
      <c r="B11" s="24"/>
      <c r="C11" s="3" t="s">
        <v>11</v>
      </c>
      <c r="D11" s="18"/>
      <c r="E11" s="19"/>
      <c r="F11" s="13"/>
    </row>
    <row r="12" spans="1:6" x14ac:dyDescent="0.25">
      <c r="A12" s="27"/>
      <c r="B12" s="24"/>
      <c r="C12" s="3" t="s">
        <v>12</v>
      </c>
      <c r="D12" s="18"/>
      <c r="E12" s="19"/>
      <c r="F12" s="13"/>
    </row>
    <row r="13" spans="1:6" x14ac:dyDescent="0.25">
      <c r="A13" s="28"/>
      <c r="B13" s="25"/>
      <c r="C13" s="3" t="s">
        <v>8</v>
      </c>
      <c r="D13" s="18"/>
      <c r="E13" s="19"/>
      <c r="F13" s="13"/>
    </row>
    <row r="14" spans="1:6" x14ac:dyDescent="0.25">
      <c r="A14" s="31">
        <v>6091910091000</v>
      </c>
      <c r="B14" s="29" t="s">
        <v>19</v>
      </c>
      <c r="C14" s="3" t="s">
        <v>13</v>
      </c>
      <c r="D14" s="20">
        <v>6</v>
      </c>
      <c r="E14" s="19"/>
      <c r="F14" s="13">
        <f>E14*D14</f>
        <v>0</v>
      </c>
    </row>
    <row r="15" spans="1:6" x14ac:dyDescent="0.25">
      <c r="A15" s="27"/>
      <c r="B15" s="24"/>
      <c r="C15" s="3" t="s">
        <v>14</v>
      </c>
      <c r="D15" s="20"/>
      <c r="E15" s="19"/>
      <c r="F15" s="13"/>
    </row>
    <row r="16" spans="1:6" x14ac:dyDescent="0.25">
      <c r="A16" s="32"/>
      <c r="B16" s="30"/>
      <c r="C16" s="3" t="s">
        <v>15</v>
      </c>
      <c r="D16" s="21"/>
      <c r="E16" s="22"/>
      <c r="F16" s="14"/>
    </row>
    <row r="17" spans="1:6" ht="65.25" thickBot="1" x14ac:dyDescent="0.3">
      <c r="A17" s="8">
        <v>6091910654000</v>
      </c>
      <c r="B17" s="9" t="s">
        <v>21</v>
      </c>
      <c r="C17" s="10" t="s">
        <v>22</v>
      </c>
      <c r="D17" s="7">
        <v>4</v>
      </c>
      <c r="E17" s="6"/>
      <c r="F17" s="11">
        <f>E17*D17</f>
        <v>0</v>
      </c>
    </row>
    <row r="18" spans="1:6" ht="25.9" customHeight="1" thickBot="1" x14ac:dyDescent="0.3">
      <c r="E18" s="4" t="s">
        <v>16</v>
      </c>
      <c r="F18" s="12">
        <f>(F4*E4)+(F9*E9)+(F14*E14)</f>
        <v>0</v>
      </c>
    </row>
    <row r="20" spans="1:6" x14ac:dyDescent="0.25">
      <c r="A20" t="s">
        <v>24</v>
      </c>
    </row>
    <row r="23" spans="1:6" x14ac:dyDescent="0.25">
      <c r="B23" s="5"/>
    </row>
  </sheetData>
  <mergeCells count="17">
    <mergeCell ref="A14:A16"/>
    <mergeCell ref="F4:F8"/>
    <mergeCell ref="F9:F13"/>
    <mergeCell ref="F14:F16"/>
    <mergeCell ref="A1:E1"/>
    <mergeCell ref="A2:E2"/>
    <mergeCell ref="D4:D8"/>
    <mergeCell ref="E4:E8"/>
    <mergeCell ref="D14:D16"/>
    <mergeCell ref="E14:E16"/>
    <mergeCell ref="D9:D13"/>
    <mergeCell ref="E9:E13"/>
    <mergeCell ref="B4:B8"/>
    <mergeCell ref="A4:A8"/>
    <mergeCell ref="B9:B13"/>
    <mergeCell ref="B14:B16"/>
    <mergeCell ref="A9:A13"/>
  </mergeCells>
  <pageMargins left="0.7" right="0.7" top="0.78740157499999996" bottom="0.78740157499999996" header="0.3" footer="0.3"/>
  <pageSetup paperSize="9" scale="82" fitToHeight="0" orientation="landscape" r:id="rId1"/>
  <headerFooter>
    <oddFooter>&amp;LSmlouva č. 25/xxx/3062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2023-05-30T13:05:24Z</cp:lastPrinted>
  <dcterms:created xsi:type="dcterms:W3CDTF">2015-09-01T06:36:07Z</dcterms:created>
  <dcterms:modified xsi:type="dcterms:W3CDTF">2025-04-16T08:22:33Z</dcterms:modified>
</cp:coreProperties>
</file>