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5\DNS IKT\Výzva č. 42\Finál\"/>
    </mc:Choice>
  </mc:AlternateContent>
  <xr:revisionPtr revIDLastSave="0" documentId="8_{39B40BAC-780A-41D5-8F60-ADA4AE40F45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definedNames>
    <definedName name="_40_Monitor_typ_2">'Špecifikácia položiek'!$A$20</definedName>
    <definedName name="_40_PC_typ_3">'Špecifikácia položiek'!$A$4</definedName>
    <definedName name="_41_Dokovacia_stanica_typ_2">'Špecifikácia položiek'!$A$119</definedName>
    <definedName name="_41_Chladiaca_podložka_pod_notebook">'Špecifikácia položiek'!$A$105</definedName>
    <definedName name="_41_Notebook_typ_1">'Špecifikácia položiek'!$A$33</definedName>
    <definedName name="_41_Notebook_typ_2">'Špecifikácia položiek'!$A$51</definedName>
    <definedName name="_41_Notebook_typ_3">'Špecifikácia položiek'!$A$70</definedName>
    <definedName name="_42_Bezdrôtová_myš">'Špecifikácia položiek'!$A$145</definedName>
    <definedName name="_42_Ergonomická_myš">'Špecifikácia položiek'!$A$158</definedName>
    <definedName name="_42_Notebook_typ_4">'Špecifikácia položiek'!$A$87</definedName>
    <definedName name="_42_Operačná_pamäť_RAM_typ_1">'Špecifikácia položiek'!$A$213</definedName>
    <definedName name="_42_Operačná_pamäť_RAM_typ_2">'Špecifikácia položiek'!$A$224</definedName>
    <definedName name="_42_PC_typ_1">'Špecifikácia položiek'!$A$4</definedName>
    <definedName name="_42_Set_bezdrôtovej_klávesnice_s_myšou">'Špecifikácia položiek'!$A$132</definedName>
    <definedName name="_42_SSD_typ_1">'Špecifikácia položiek'!$A$190</definedName>
    <definedName name="_42_SSD_typ_2">'Špecifikácia položiek'!$A$202</definedName>
    <definedName name="_42_Tlačiareň_typ_1">'Špecifikácia položiek'!$A$235</definedName>
    <definedName name="_42_USB_C_Ethernet_Hub">'Špecifikácia položiek'!$A$180</definedName>
    <definedName name="_42_USB_C_Hub">'Špecifikácia položiek'!$A$171</definedName>
    <definedName name="_xleta.SUM" hidden="1" xlm="1">#NAME?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D21" i="2" l="1"/>
  <c r="D23" i="2" s="1"/>
  <c r="D3" i="2" l="1"/>
  <c r="D8" i="2" l="1"/>
  <c r="D10" i="2" l="1"/>
  <c r="D7" i="2" l="1"/>
  <c r="D6" i="2" l="1"/>
  <c r="D9" i="2"/>
  <c r="D4" i="2" l="1"/>
  <c r="D5" i="2" l="1"/>
</calcChain>
</file>

<file path=xl/sharedStrings.xml><?xml version="1.0" encoding="utf-8"?>
<sst xmlns="http://schemas.openxmlformats.org/spreadsheetml/2006/main" count="437" uniqueCount="223">
  <si>
    <r>
      <rPr>
        <b/>
        <sz val="15"/>
        <color theme="1"/>
        <rFont val="Calibri"/>
        <family val="2"/>
        <charset val="238"/>
        <scheme val="minor"/>
      </rPr>
      <t xml:space="preserve">Príloha č. 1 Kúpnej zmluvy - Cenová ponuka predávajúceho ako uchádzača vo verejnom obstarávaní </t>
    </r>
  </si>
  <si>
    <t>Položka</t>
  </si>
  <si>
    <t>Počet kusov</t>
  </si>
  <si>
    <t>Jenotková cena bez DPH</t>
  </si>
  <si>
    <t>Spolu bez DPH za požadované množstvo</t>
  </si>
  <si>
    <r>
      <t xml:space="preserve">Názov typového označenia produktu - </t>
    </r>
    <r>
      <rPr>
        <b/>
        <u/>
        <sz val="12"/>
        <color theme="1"/>
        <rFont val="Calibri"/>
        <family val="2"/>
        <charset val="238"/>
        <scheme val="minor"/>
      </rPr>
      <t>produktové číslo PN</t>
    </r>
  </si>
  <si>
    <t>Odkaz na parametre</t>
  </si>
  <si>
    <t>zobraziť parametre</t>
  </si>
  <si>
    <t>Cena spolu bez DPH celkom:</t>
  </si>
  <si>
    <t>Kriterium vyhodnotenia ponúk.</t>
  </si>
  <si>
    <t xml:space="preserve">Sadzba DPH: </t>
  </si>
  <si>
    <t>Celkom spolu s DPH: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</si>
  <si>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</si>
  <si>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</si>
  <si>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</si>
  <si>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</si>
  <si>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</si>
  <si>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r>
      <t xml:space="preserve">Značka, model, </t>
    </r>
    <r>
      <rPr>
        <b/>
        <sz val="12"/>
        <color theme="1"/>
        <rFont val="Times New Roman"/>
        <family val="1"/>
        <charset val="238"/>
      </rPr>
      <t>PN</t>
    </r>
  </si>
  <si>
    <t>Operačná pamäť RAM:</t>
  </si>
  <si>
    <t>Záručná doba:</t>
  </si>
  <si>
    <t>• min. 2 roky</t>
  </si>
  <si>
    <t>Vstupno-výstupné porty I/O:</t>
  </si>
  <si>
    <t>Vstupno-výstupné porty:</t>
  </si>
  <si>
    <t>PC typ 1</t>
  </si>
  <si>
    <t>Procesor :</t>
  </si>
  <si>
    <t>Pevný disk :</t>
  </si>
  <si>
    <t>Prevedenie PC skrine :</t>
  </si>
  <si>
    <t>Komunikačné rozhrania :</t>
  </si>
  <si>
    <t>Výbava základnej dosky :</t>
  </si>
  <si>
    <t>Operačný systém :</t>
  </si>
  <si>
    <t>• PC kompatibilný s Windows 11
• s nainštalovaným OS alebo bez OS</t>
  </si>
  <si>
    <t>Príslušenstvo:</t>
  </si>
  <si>
    <t>Uhlopriečka obrazovky:</t>
  </si>
  <si>
    <t>Rozlíšenie obrazovky:</t>
  </si>
  <si>
    <t>• min. 1920 x 1080</t>
  </si>
  <si>
    <t>Monitor typ 1</t>
  </si>
  <si>
    <t>Úprava povrchu obrazovky:</t>
  </si>
  <si>
    <t>• matná alebo antireflexná</t>
  </si>
  <si>
    <t>• min. 1x integrovaný HDMI 
• min. 1x integrovaný DisplayPort
• HDMI a DP káble súčasťou dodávky</t>
  </si>
  <si>
    <t>Stojan:</t>
  </si>
  <si>
    <t>Funkcie a výbava:</t>
  </si>
  <si>
    <t>• veža (Mini alebo Mid/Midi alebo Full/Big Tower)</t>
  </si>
  <si>
    <t>• min. 27" - max. 32"</t>
  </si>
  <si>
    <t>• min. 1x integrovaný RJ-45 port s podporovanou prenosovou rýchlosťou min. 1 Gb/s</t>
  </si>
  <si>
    <t>• min. 1x slot PCI Express x16</t>
  </si>
  <si>
    <t>Záručná doba a typ záruky:</t>
  </si>
  <si>
    <t>• nastaviteľná výška 
• možnosť nastavenia náklonu
• pivot</t>
  </si>
  <si>
    <r>
      <rPr>
        <sz val="12"/>
        <rFont val="Times New Roman"/>
        <family val="1"/>
        <charset val="238"/>
      </rPr>
      <t xml:space="preserve">• s výkonom min. 25 000 bodov v benchmarku </t>
    </r>
    <r>
      <rPr>
        <u/>
        <sz val="12"/>
        <color rgb="FF0070C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</si>
  <si>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3 roky</t>
  </si>
  <si>
    <t>Notebook typ 2</t>
  </si>
  <si>
    <t>1 kus</t>
  </si>
  <si>
    <t>2 kusy</t>
  </si>
  <si>
    <t>Kompatibilita:</t>
  </si>
  <si>
    <t>Procesor:</t>
  </si>
  <si>
    <r>
      <rPr>
        <sz val="12"/>
        <rFont val="Times New Roman"/>
        <family val="1"/>
        <charset val="238"/>
      </rPr>
      <t xml:space="preserve">• s výkonom min. 20 000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</si>
  <si>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Displej:</t>
  </si>
  <si>
    <t>• min. 15" 
• rozlíšenie min. 1920 x 1080</t>
  </si>
  <si>
    <t>Pevný disk:</t>
  </si>
  <si>
    <t>Grafický výstup:</t>
  </si>
  <si>
    <t>• min. 1x integrovaný HDMI</t>
  </si>
  <si>
    <t>Komunikačné rozhrania:</t>
  </si>
  <si>
    <t>• integrovaný RJ-45 port s podporovanou prenosovou rýchlosťou min. 1 Gb/s
• integrovaná WiFi 6 alebo vyššia 
• integrovaný Bluetooth</t>
  </si>
  <si>
    <t>Vstupné zariadenia:</t>
  </si>
  <si>
    <t>• integrovaná numerická podsvietená klávesnica so slovenskou lokalizáciou 
• integrovaná webkamera
• integrovaná čítačka odtlačkov prstov</t>
  </si>
  <si>
    <t>Hmotnosť:</t>
  </si>
  <si>
    <t>• max. 2 kg</t>
  </si>
  <si>
    <t>Operačný systém:</t>
  </si>
  <si>
    <t>• notebook kompatibilný s Windows 11
• s nainštalovaným OS alebo bez OS</t>
  </si>
  <si>
    <t>Výbava a súčasť dodávky:</t>
  </si>
  <si>
    <r>
      <t xml:space="preserve">• min. </t>
    </r>
    <r>
      <rPr>
        <b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 xml:space="preserve"> roky</t>
    </r>
  </si>
  <si>
    <t>Notebook typ 1</t>
  </si>
  <si>
    <t>Grafická karta:</t>
  </si>
  <si>
    <r>
      <rPr>
        <sz val="12"/>
        <rFont val="Times New Roman"/>
        <family val="1"/>
        <charset val="238"/>
      </rPr>
      <t xml:space="preserve">• s výkonom min. 30 000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</si>
  <si>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• min. 32 GB DDR5
• min. 2x RAM sloty</t>
  </si>
  <si>
    <r>
      <rPr>
        <sz val="12"/>
        <rFont val="Times New Roman"/>
        <family val="1"/>
        <charset val="238"/>
      </rPr>
      <t xml:space="preserve">• dedikovaná  
• min. 8 GB pamäte grafickej karty  
• s výkonom min. 15 000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</si>
  <si>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• max. 3 kg</t>
  </si>
  <si>
    <t>• min. 16" 
• rozlíšenie min. 1920 x 1080</t>
  </si>
  <si>
    <t>Chladiaca podložka pod notebook</t>
  </si>
  <si>
    <t xml:space="preserve">Podporovaná uhlopriečka notebooku: </t>
  </si>
  <si>
    <t>• min. 15"</t>
  </si>
  <si>
    <t xml:space="preserve">Typ chladenia: </t>
  </si>
  <si>
    <t xml:space="preserve">• aktívne </t>
  </si>
  <si>
    <t xml:space="preserve">Počet ventilátorov: </t>
  </si>
  <si>
    <t>• min. 1</t>
  </si>
  <si>
    <t xml:space="preserve">Priemer ventilátora: </t>
  </si>
  <si>
    <t>• min. 80 mm</t>
  </si>
  <si>
    <t>Max. otáčky ventilátora:</t>
  </si>
  <si>
    <t>• min. 1500 RPM</t>
  </si>
  <si>
    <t xml:space="preserve">Napájanie: </t>
  </si>
  <si>
    <t xml:space="preserve">• USB </t>
  </si>
  <si>
    <t>Materiál podložky:</t>
  </si>
  <si>
    <t>• kov</t>
  </si>
  <si>
    <t>Konektor na pripojenie k notebooku:</t>
  </si>
  <si>
    <t>• Thunderbolt alebo USB-C</t>
  </si>
  <si>
    <t>Napájanie notebooku:</t>
  </si>
  <si>
    <t>• kompatibilný prepojovací kábel s notebookom 
• kompatibilný napájací adaptér</t>
  </si>
  <si>
    <t>• min. 32 GB DDR5 / LPDDR5 / LPDDR5X</t>
  </si>
  <si>
    <t>• max. 1,5 kg</t>
  </si>
  <si>
    <t>Notebook typ 3</t>
  </si>
  <si>
    <t>• USB káblový set myši a klávesnice so slovenskou lokalizáciou 
• textilná podložka pod myš s protišmykovou základňou a prešívanými okrajmi</t>
  </si>
  <si>
    <t>• min. 6x integrovaných USB (spolu) z toho:
       • min. 1x USB-A štandardu 3.2 Gen 1 alebo vyšší na prednom / hornom paneli
       • min. 1x USB-C štandardu 3.2 Gen 1 alebo vyšší na prednom / hornom paneli
       • min. 4x USB-A zadné porty
• min. 1x HDMI 
• min. 1x DisplayPort</t>
  </si>
  <si>
    <r>
      <rPr>
        <sz val="12"/>
        <rFont val="Times New Roman"/>
        <family val="1"/>
        <charset val="238"/>
      </rPr>
      <t xml:space="preserve">• originálna pre ponúkaný </t>
    </r>
    <r>
      <rPr>
        <u/>
        <sz val="12"/>
        <color theme="10"/>
        <rFont val="Times New Roman"/>
        <family val="1"/>
        <charset val="238"/>
      </rPr>
      <t>Notebook typ 3</t>
    </r>
    <r>
      <rPr>
        <sz val="12"/>
        <rFont val="Times New Roman"/>
        <family val="1"/>
        <charset val="238"/>
      </rPr>
      <t xml:space="preserve"> (viď vyššie)</t>
    </r>
  </si>
  <si>
    <t>Notebook typ 4</t>
  </si>
  <si>
    <t>• min. 512 GB M.2 NVMe SSD</t>
  </si>
  <si>
    <t>• integrovaná podsvietená klávesnica so slovenskou lokalizáciou 
• integrovaná webkamera
• integrovaná čítačka odtlačkov prstov</t>
  </si>
  <si>
    <t>• max. 14" 
• rozlíšenie min. 1920 x 1080</t>
  </si>
  <si>
    <t>• min. 16 GB DDR5 / LPDDR5 / LPDDR5X
• s možnosťou rozšírenia na min. 32 GB RAM</t>
  </si>
  <si>
    <r>
      <t xml:space="preserve">• max. 14" 
• rozlíšenie min. 1920 x 1080
</t>
    </r>
    <r>
      <rPr>
        <sz val="12"/>
        <rFont val="Times New Roman"/>
        <family val="1"/>
        <charset val="238"/>
      </rPr>
      <t>• dotykový</t>
    </r>
  </si>
  <si>
    <t>• integrovaná WiFi 6 alebo vyššia 
• integrovaný Bluetooth</t>
  </si>
  <si>
    <t>• integrovaná podsvietená klávesnica so slovenskou alebo anglickou lokalizáciou 
• integrovaná webkamera</t>
  </si>
  <si>
    <r>
      <t>• min. 1x RJ-45 (min. 1 Gb/s) 
• min. 2x USB-A z toho min. 1x USB 3.2 Gen</t>
    </r>
    <r>
      <rPr>
        <b/>
        <sz val="12"/>
        <color theme="1"/>
        <rFont val="Times New Roman"/>
        <family val="1"/>
        <charset val="238"/>
      </rPr>
      <t xml:space="preserve"> 2</t>
    </r>
    <r>
      <rPr>
        <sz val="12"/>
        <color theme="1"/>
        <rFont val="Times New Roman"/>
        <family val="1"/>
        <charset val="238"/>
      </rPr>
      <t xml:space="preserve"> alebo vyšší
• min. 1x USB-C štandardu USB 3.2 Gen</t>
    </r>
    <r>
      <rPr>
        <b/>
        <sz val="12"/>
        <color theme="1"/>
        <rFont val="Times New Roman"/>
        <family val="1"/>
        <charset val="238"/>
      </rPr>
      <t xml:space="preserve"> 2</t>
    </r>
    <r>
      <rPr>
        <sz val="12"/>
        <color theme="1"/>
        <rFont val="Times New Roman"/>
        <family val="1"/>
        <charset val="238"/>
      </rPr>
      <t xml:space="preserve"> alebo vyšší</t>
    </r>
  </si>
  <si>
    <t>• podpora napájania notebooku (Power Delivery) min. 90 W</t>
  </si>
  <si>
    <t>• min. 1x HDMI
• podpora súčasného zobrazenia na min. 2 externých monitoroch pri min. rozlíšení 1080p@60Hz</t>
  </si>
  <si>
    <t>• kompatibilná taška na notebook
• set Bluetooth myši s klávesnicou so slovenskou lokalizáciou
• textilná podložka pod myš s protišmykovou základňou a prešívanými okrajmi</t>
  </si>
  <si>
    <r>
      <rPr>
        <sz val="12"/>
        <rFont val="Times New Roman"/>
        <family val="1"/>
        <charset val="238"/>
      </rPr>
      <t xml:space="preserve">• s výkonom min. 35 000 bodov v benchmarku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</si>
  <si>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t>3 kusy</t>
  </si>
  <si>
    <t>• min. 500 GB M.2 NVMe SSD
• rýchlosť čítania: min. 2000 MB/s
• min. 2x M.2 NVMe sloty</t>
  </si>
  <si>
    <t>• min. 1x integrovaný HDMI
• min. 1x integrovaný USB-C s podporou video prenosu (displayport alt mode)</t>
  </si>
  <si>
    <t xml:space="preserve">• min. 3x integrované USB-A (z toho min. 1x USB 3.2 Gen 1 alebo vyššie) </t>
  </si>
  <si>
    <t>• min. 2x integrované USB-A (z toho min. 1x štandard USB 3.2 Gen 1 alebo vyšší) 
• min. 2x integrovaný USB-C (z toho min. 1x s podporou nabíjania a s podporou video prenosu (displayport alt mode))</t>
  </si>
  <si>
    <t>• min. 1x integrované USB-A (z toho min. 1x štandard USB 3.2 Gen 1 alebo vyšší) 
• min. 2x integrovaný USB-C (z toho min. 1x s podporou nabíjania a s podporou video prenosu (displayport alt mode))</t>
  </si>
  <si>
    <r>
      <t xml:space="preserve">• min. 32 GB DDR5
</t>
    </r>
    <r>
      <rPr>
        <sz val="12"/>
        <rFont val="Times New Roman"/>
        <family val="1"/>
        <charset val="238"/>
      </rPr>
      <t>• min. 4x RAM sloty</t>
    </r>
  </si>
  <si>
    <t>• integrovaná numerická podsvietená klávesnica so slovenskou lokalizáciou 
• integrovaná webkamera</t>
  </si>
  <si>
    <t>• min. 1 TB M.2 NVMe SSD</t>
  </si>
  <si>
    <t>• kompatibilná taška na notebook
• set Bluetooth myši a klávesnice so slovenskou lokalizáciou
• textilná podložka pod myš s protišmykovou základňou a prešívanými okrajmi</t>
  </si>
  <si>
    <t>• kompatibilná taška na notebook
• set Bluetooth myši a klávesnice so slovenskou alebo anglickou lokalizáciou
• textilná podložka pod myš s protišmykovou základňou a prešívanými okrajmi</t>
  </si>
  <si>
    <t>• max. 1,75 kg</t>
  </si>
  <si>
    <t>18 kusov</t>
  </si>
  <si>
    <t>22 kusov</t>
  </si>
  <si>
    <t>5 kusov</t>
  </si>
  <si>
    <t>Set bezdrôtovej klávesnice s myšou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</si>
  <si>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</si>
  <si>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Pripojenie:</t>
  </si>
  <si>
    <t>• pripojenie setu cez Bluetooth</t>
  </si>
  <si>
    <t>Prevedenie myši:</t>
  </si>
  <si>
    <t>• symetrická alebo pre pravákov 
• min. 2x tlačidlá + 1x rolovacie koliesko</t>
  </si>
  <si>
    <t>Citlivosť myši:</t>
  </si>
  <si>
    <t>• min. 1300 DPI</t>
  </si>
  <si>
    <t>Rozloženie a prevedenie klávesnice:</t>
  </si>
  <si>
    <t>• slovenská alebo anglická lokalizácia 
• numerická klávesnica 
• nízkoprofilová alebo chiclet 
• dvojriadkový hlavný enter</t>
  </si>
  <si>
    <t>• kompatibilná s OS Windows 10 / 11</t>
  </si>
  <si>
    <t>• textilná podložka pod klávesnicu a myš s protišmykovou základňou a prešívanými okrajmi</t>
  </si>
  <si>
    <t>Bezdrôtová myš</t>
  </si>
  <si>
    <t>• bezdrôtový USB prijímač + pripojenie cez bluetooth</t>
  </si>
  <si>
    <t>Bezdrôtový dosah:</t>
  </si>
  <si>
    <t>• min. 10 m</t>
  </si>
  <si>
    <t>Prevedenie:</t>
  </si>
  <si>
    <r>
      <t xml:space="preserve">• symetrická alebo pre pravákov
• </t>
    </r>
    <r>
      <rPr>
        <b/>
        <sz val="12"/>
        <rFont val="Times New Roman"/>
        <family val="1"/>
        <charset val="238"/>
      </rPr>
      <t>tiché</t>
    </r>
    <r>
      <rPr>
        <sz val="12"/>
        <rFont val="Times New Roman"/>
        <family val="1"/>
        <charset val="238"/>
      </rPr>
      <t xml:space="preserve"> tlačidlá
• min. 6x tlačidiel 
• 1x rolovacie koliesko</t>
    </r>
  </si>
  <si>
    <t>• min. 2000 DPI</t>
  </si>
  <si>
    <t>• kompatibilná s OS Windows 10, 11</t>
  </si>
  <si>
    <t>• textilná podložka pod myš s protišmykovou základňou a prešívanými okrajmi</t>
  </si>
  <si>
    <t>Ergonomická myš</t>
  </si>
  <si>
    <t>• vertikálna / ergonomická
• vhodná pre pravákov
• min. 6x tlačidiel
• 1x rolovacie koliesko</t>
  </si>
  <si>
    <t>Napájanie:</t>
  </si>
  <si>
    <t>• so zabudovaným nabíjateľným akumulátorom
• nabíjanie akumulátora cez USB-C</t>
  </si>
  <si>
    <t>Rozhranie:</t>
  </si>
  <si>
    <t>Konektor:</t>
  </si>
  <si>
    <t>Funkcie:</t>
  </si>
  <si>
    <t xml:space="preserve">USB-C Hub </t>
  </si>
  <si>
    <r>
      <t xml:space="preserve">Značka, model, </t>
    </r>
    <r>
      <rPr>
        <b/>
        <sz val="12"/>
        <rFont val="Times New Roman"/>
        <family val="1"/>
        <charset val="238"/>
      </rPr>
      <t>PN</t>
    </r>
  </si>
  <si>
    <t>Typ USB pripojenia k PC/notebooku:</t>
  </si>
  <si>
    <t>• samec USB-C štandardu USB 3.2 Gen 1 alebo vyšší</t>
  </si>
  <si>
    <t>Typ USB portov:</t>
  </si>
  <si>
    <t>• min. 2x samica USB-A štandardu USB 3.2 Gen 1 alebo vyšší
• min. 2x samica USB-C štandardu USB 3.2 Gen 1 alebo vyšší</t>
  </si>
  <si>
    <t xml:space="preserve">USB-C Ethernet Hub </t>
  </si>
  <si>
    <t>10 kusov</t>
  </si>
  <si>
    <t>Typ USB pripojenia k notebooku:</t>
  </si>
  <si>
    <t>• min. 3x samica USB-A štandardu USB 3.2 Gen 1 alebo vyšší</t>
  </si>
  <si>
    <t>Typ sieťového portu:</t>
  </si>
  <si>
    <t>• min. 1x RJ-45 s podporovanou prenosovou rýchlosťou min. 1 Gb/s</t>
  </si>
  <si>
    <t>Typ:</t>
  </si>
  <si>
    <t>Výbava:</t>
  </si>
  <si>
    <t>SSD typ 1</t>
  </si>
  <si>
    <t>Kapacita disku:</t>
  </si>
  <si>
    <t>Typ disku:</t>
  </si>
  <si>
    <t>Rýchlosti:</t>
  </si>
  <si>
    <t>Životnosť disku:</t>
  </si>
  <si>
    <t>• min. 300 TBW</t>
  </si>
  <si>
    <t>SSD typ 2</t>
  </si>
  <si>
    <t>• min. 1 TB</t>
  </si>
  <si>
    <r>
      <t xml:space="preserve">• </t>
    </r>
    <r>
      <rPr>
        <b/>
        <sz val="12"/>
        <color rgb="FF000000"/>
        <rFont val="Times New Roman"/>
        <family val="1"/>
        <charset val="238"/>
      </rPr>
      <t>externý</t>
    </r>
    <r>
      <rPr>
        <sz val="12"/>
        <color rgb="FF000000"/>
        <rFont val="Times New Roman"/>
        <family val="1"/>
        <charset val="238"/>
      </rPr>
      <t xml:space="preserve"> SSD disk</t>
    </r>
  </si>
  <si>
    <t>• USB 3.2 Gen 2 alebo vyššie</t>
  </si>
  <si>
    <t>• USB-A alebo USB-C (v prípade USB-C redukcia na USB-A súčasťou balenia)</t>
  </si>
  <si>
    <t>• čítanie min. 1000 MB/s
• zápis min. 1000 MB/s</t>
  </si>
  <si>
    <t>• čítanie min. 3000 MB/s
• zápis min. 3000 MB/s</t>
  </si>
  <si>
    <t>Operačná pamäť RAM typ 1</t>
  </si>
  <si>
    <r>
      <t>• DDR</t>
    </r>
    <r>
      <rPr>
        <b/>
        <sz val="12"/>
        <rFont val="Times New Roman"/>
        <family val="1"/>
        <charset val="238"/>
      </rPr>
      <t>4</t>
    </r>
    <r>
      <rPr>
        <sz val="12"/>
        <rFont val="Times New Roman"/>
        <family val="1"/>
        <charset val="238"/>
      </rPr>
      <t xml:space="preserve">
• SO-DIMM (do notebooku)</t>
    </r>
  </si>
  <si>
    <t>Kapacita a počet modulov:</t>
  </si>
  <si>
    <t>Frekvencia:</t>
  </si>
  <si>
    <t>• min. 3200 MHz</t>
  </si>
  <si>
    <t>Časovanie:</t>
  </si>
  <si>
    <t>• max. CL22</t>
  </si>
  <si>
    <t>• min. 5 rokov</t>
  </si>
  <si>
    <t>Operačná pamäť RAM typ 2</t>
  </si>
  <si>
    <t>• 32 GB KIT (2 moduly po 16 GB)</t>
  </si>
  <si>
    <r>
      <t>• DDR</t>
    </r>
    <r>
      <rPr>
        <b/>
        <sz val="12"/>
        <rFont val="Times New Roman"/>
        <family val="1"/>
        <charset val="238"/>
      </rPr>
      <t>5</t>
    </r>
    <r>
      <rPr>
        <sz val="12"/>
        <rFont val="Times New Roman"/>
        <family val="1"/>
        <charset val="238"/>
      </rPr>
      <t xml:space="preserve">
• SO-DIMM (do notebooku)</t>
    </r>
  </si>
  <si>
    <t>• 64 GB KIT (2 moduly po 32 GB)</t>
  </si>
  <si>
    <t>• min. 5600 MHz</t>
  </si>
  <si>
    <t>• max. CL46</t>
  </si>
  <si>
    <t>Tlačiareň typ 1</t>
  </si>
  <si>
    <t>Typ tlačiarne:</t>
  </si>
  <si>
    <t>• multifunkčná (tlačiareň, skener, kopírka)</t>
  </si>
  <si>
    <t>Technológia tlače:</t>
  </si>
  <si>
    <t>• laserová alebo LED</t>
  </si>
  <si>
    <t>Farba tlače:</t>
  </si>
  <si>
    <t>• farebná</t>
  </si>
  <si>
    <t>Podporovaný formát:</t>
  </si>
  <si>
    <t>• min. A4</t>
  </si>
  <si>
    <t>Rýchlosť tlače:</t>
  </si>
  <si>
    <t>• min. 20 str./min. (A4, čb, jednostranne)</t>
  </si>
  <si>
    <t>Rozlíšenie tlače:</t>
  </si>
  <si>
    <t>• min. 600x600 DPI</t>
  </si>
  <si>
    <t>• LAN 
• USB</t>
  </si>
  <si>
    <t>Vstupný zásobník papiera:</t>
  </si>
  <si>
    <t>• min. 1x kazeta na min. 250 listov</t>
  </si>
  <si>
    <r>
      <t xml:space="preserve">• jednoprechodový automatický obojstranný podávač skenera </t>
    </r>
    <r>
      <rPr>
        <sz val="13"/>
        <color rgb="FF000000"/>
        <rFont val="Times New Roman"/>
        <family val="1"/>
        <charset val="238"/>
      </rPr>
      <t>DADF</t>
    </r>
    <r>
      <rPr>
        <sz val="14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 xml:space="preserve">
• dotykový displej 
• štartovací alebo štandardný toner súčasťou dodávky</t>
    </r>
  </si>
  <si>
    <t xml:space="preserve">• automatická obojstranná tlač (duplex) 
• tlač z USB kľúča 
• skenovanie na USB kľúč 
• skenovanie do e-mailu </t>
  </si>
  <si>
    <t>6 kusov</t>
  </si>
  <si>
    <r>
      <t xml:space="preserve">• </t>
    </r>
    <r>
      <rPr>
        <b/>
        <sz val="12"/>
        <color rgb="FF000000"/>
        <rFont val="Times New Roman"/>
        <family val="1"/>
        <charset val="238"/>
      </rPr>
      <t>interný</t>
    </r>
    <r>
      <rPr>
        <sz val="12"/>
        <color rgb="FF000000"/>
        <rFont val="Times New Roman"/>
        <family val="1"/>
        <charset val="238"/>
      </rPr>
      <t xml:space="preserve"> </t>
    </r>
    <r>
      <rPr>
        <b/>
        <sz val="12"/>
        <color rgb="FF000000"/>
        <rFont val="Times New Roman"/>
        <family val="1"/>
        <charset val="238"/>
      </rPr>
      <t>M.2 NVMe</t>
    </r>
  </si>
  <si>
    <t>• zabudované reproduktory
• flicker free
• farebná hĺbka min. 8 bit</t>
  </si>
  <si>
    <t>USC-C Hub</t>
  </si>
  <si>
    <t>USB-C Ethernet Hub</t>
  </si>
  <si>
    <t>Dokovacia stanica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</si>
</sst>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2"/>
      <color rgb="FF0070C0"/>
      <name val="Times New Roman"/>
      <family val="1"/>
      <charset val="238"/>
    </font>
    <font>
      <u/>
      <sz val="12"/>
      <name val="Times New Roman"/>
      <family val="1"/>
      <charset val="238"/>
    </font>
    <font>
      <b/>
      <u/>
      <sz val="12"/>
      <color theme="10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5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0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sz val="13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ont="0" applyFill="0" applyBorder="0" applyAlignment="0" applyProtection="0"/>
  </cellStyleXfs>
  <cellXfs count="155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164" fontId="0" fillId="9" borderId="4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0" fillId="9" borderId="5" xfId="0" applyNumberFormat="1" applyFill="1" applyBorder="1" applyAlignment="1">
      <alignment vertical="center"/>
    </xf>
    <xf numFmtId="0" fontId="8" fillId="0" borderId="1" xfId="3" applyBorder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164" fontId="0" fillId="9" borderId="7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3" fillId="4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3" fillId="4" borderId="1" xfId="2" quotePrefix="1" applyFont="1" applyFill="1" applyBorder="1" applyAlignment="1">
      <alignment horizontal="center" vertical="center" wrapText="1"/>
    </xf>
    <xf numFmtId="0" fontId="8" fillId="0" borderId="1" xfId="3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quotePrefix="1" applyFont="1" applyFill="1" applyBorder="1" applyAlignment="1">
      <alignment horizontal="center" vertical="center" wrapText="1"/>
    </xf>
    <xf numFmtId="0" fontId="16" fillId="6" borderId="6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17" fillId="8" borderId="1" xfId="0" quotePrefix="1" applyFont="1" applyFill="1" applyBorder="1" applyAlignment="1">
      <alignment horizontal="center" vertical="center" wrapText="1"/>
    </xf>
    <xf numFmtId="0" fontId="5" fillId="9" borderId="0" xfId="0" quotePrefix="1" applyFont="1" applyFill="1" applyAlignment="1">
      <alignment horizontal="center" vertical="center" wrapText="1"/>
    </xf>
    <xf numFmtId="0" fontId="18" fillId="5" borderId="0" xfId="0" quotePrefix="1" applyFont="1" applyFill="1" applyAlignment="1">
      <alignment horizontal="left" vertical="center"/>
    </xf>
    <xf numFmtId="0" fontId="18" fillId="5" borderId="0" xfId="0" quotePrefix="1" applyFont="1" applyFill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8" fillId="0" borderId="1" xfId="3" applyBorder="1" applyAlignment="1">
      <alignment vertical="center"/>
    </xf>
    <xf numFmtId="1" fontId="11" fillId="5" borderId="2" xfId="0" applyNumberFormat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3" fillId="5" borderId="0" xfId="0" applyFont="1" applyFill="1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19" fillId="5" borderId="0" xfId="3" applyFont="1" applyFill="1" applyAlignment="1">
      <alignment horizontal="center" vertical="center" wrapText="1"/>
    </xf>
    <xf numFmtId="49" fontId="5" fillId="5" borderId="1" xfId="1" quotePrefix="1" applyNumberFormat="1" applyFont="1" applyFill="1" applyBorder="1" applyAlignment="1">
      <alignment horizontal="left" vertical="center" wrapText="1"/>
    </xf>
    <xf numFmtId="0" fontId="12" fillId="9" borderId="3" xfId="3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22" fillId="0" borderId="1" xfId="3" quotePrefix="1" applyFont="1" applyBorder="1" applyAlignment="1">
      <alignment horizontal="left" wrapText="1"/>
    </xf>
    <xf numFmtId="0" fontId="23" fillId="0" borderId="1" xfId="3" applyFont="1" applyBorder="1" applyAlignment="1">
      <alignment horizontal="center" vertical="center"/>
    </xf>
    <xf numFmtId="0" fontId="8" fillId="0" borderId="6" xfId="3" applyBorder="1" applyAlignment="1">
      <alignment horizontal="left" vertical="center"/>
    </xf>
    <xf numFmtId="0" fontId="8" fillId="5" borderId="10" xfId="3" applyFill="1" applyBorder="1" applyAlignment="1">
      <alignment horizontal="left" vertical="center"/>
    </xf>
    <xf numFmtId="0" fontId="8" fillId="0" borderId="1" xfId="3" applyBorder="1"/>
    <xf numFmtId="0" fontId="4" fillId="5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/>
    </xf>
    <xf numFmtId="0" fontId="18" fillId="5" borderId="0" xfId="0" quotePrefix="1" applyFont="1" applyFill="1" applyAlignment="1">
      <alignment horizontal="left" wrapText="1"/>
    </xf>
    <xf numFmtId="0" fontId="20" fillId="11" borderId="1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5" borderId="1" xfId="2" quotePrefix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1" xfId="2" applyFont="1" applyFill="1" applyBorder="1" applyAlignment="1">
      <alignment horizontal="left" vertical="center" wrapText="1"/>
    </xf>
    <xf numFmtId="0" fontId="8" fillId="0" borderId="3" xfId="3" applyBorder="1" applyAlignment="1">
      <alignment horizontal="center" vertical="center"/>
    </xf>
    <xf numFmtId="0" fontId="28" fillId="0" borderId="1" xfId="3" quotePrefix="1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8" fillId="0" borderId="0" xfId="3" applyAlignment="1">
      <alignment horizontal="center" vertical="center"/>
    </xf>
    <xf numFmtId="0" fontId="5" fillId="5" borderId="0" xfId="2" quotePrefix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5" borderId="1" xfId="0" quotePrefix="1" applyFill="1" applyBorder="1" applyAlignment="1">
      <alignment horizontal="left" vertical="center"/>
    </xf>
    <xf numFmtId="0" fontId="11" fillId="5" borderId="1" xfId="0" quotePrefix="1" applyFont="1" applyFill="1" applyBorder="1" applyAlignment="1">
      <alignment horizontal="left" vertical="center"/>
    </xf>
    <xf numFmtId="0" fontId="0" fillId="5" borderId="1" xfId="0" quotePrefix="1" applyFill="1" applyBorder="1" applyAlignment="1">
      <alignment horizontal="left" vertical="center" wrapText="1"/>
    </xf>
    <xf numFmtId="0" fontId="8" fillId="0" borderId="3" xfId="3" applyBorder="1" applyAlignment="1">
      <alignment horizontal="left" vertical="center"/>
    </xf>
    <xf numFmtId="0" fontId="5" fillId="5" borderId="1" xfId="0" quotePrefix="1" applyFont="1" applyFill="1" applyBorder="1" applyAlignment="1">
      <alignment horizontal="left" vertical="center" wrapText="1"/>
    </xf>
    <xf numFmtId="49" fontId="28" fillId="0" borderId="1" xfId="3" quotePrefix="1" applyNumberFormat="1" applyFont="1" applyBorder="1" applyAlignment="1">
      <alignment horizontal="left" wrapText="1"/>
    </xf>
    <xf numFmtId="0" fontId="28" fillId="5" borderId="1" xfId="3" quotePrefix="1" applyFont="1" applyFill="1" applyBorder="1" applyAlignment="1">
      <alignment horizontal="left" vertical="center" wrapText="1"/>
    </xf>
    <xf numFmtId="0" fontId="8" fillId="0" borderId="3" xfId="3" quotePrefix="1" applyBorder="1" applyAlignment="1">
      <alignment horizontal="center" vertical="center"/>
    </xf>
    <xf numFmtId="0" fontId="8" fillId="5" borderId="1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left" vertical="center" wrapText="1"/>
    </xf>
    <xf numFmtId="0" fontId="13" fillId="5" borderId="1" xfId="0" quotePrefix="1" applyFont="1" applyFill="1" applyBorder="1" applyAlignment="1">
      <alignment horizontal="left" vertical="center" wrapText="1"/>
    </xf>
    <xf numFmtId="0" fontId="27" fillId="0" borderId="1" xfId="3" quotePrefix="1" applyFont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left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1" xfId="0" quotePrefix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5" fillId="13" borderId="1" xfId="0" quotePrefix="1" applyFont="1" applyFill="1" applyBorder="1" applyAlignment="1">
      <alignment horizontal="left" vertical="center" wrapText="1"/>
    </xf>
    <xf numFmtId="0" fontId="13" fillId="13" borderId="1" xfId="0" quotePrefix="1" applyFont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vertical="center" wrapText="1"/>
    </xf>
    <xf numFmtId="0" fontId="13" fillId="0" borderId="1" xfId="0" applyFont="1" applyBorder="1"/>
    <xf numFmtId="0" fontId="5" fillId="13" borderId="0" xfId="0" applyFont="1" applyFill="1" applyAlignment="1">
      <alignment vertical="center" wrapText="1"/>
    </xf>
    <xf numFmtId="0" fontId="8" fillId="0" borderId="0" xfId="3"/>
    <xf numFmtId="0" fontId="13" fillId="13" borderId="0" xfId="0" applyFont="1" applyFill="1"/>
    <xf numFmtId="0" fontId="13" fillId="13" borderId="0" xfId="0" applyFont="1" applyFill="1" applyAlignment="1">
      <alignment wrapText="1"/>
    </xf>
    <xf numFmtId="0" fontId="13" fillId="13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 wrapText="1"/>
    </xf>
    <xf numFmtId="0" fontId="29" fillId="14" borderId="0" xfId="0" applyFont="1" applyFill="1" applyAlignment="1">
      <alignment horizontal="center" vertical="center" wrapText="1"/>
    </xf>
    <xf numFmtId="0" fontId="8" fillId="0" borderId="1" xfId="3" quotePrefix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/>
    </xf>
    <xf numFmtId="0" fontId="13" fillId="1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3" borderId="0" xfId="0" applyFont="1" applyFill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8" fillId="5" borderId="1" xfId="3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 wrapText="1"/>
    </xf>
    <xf numFmtId="0" fontId="20" fillId="13" borderId="0" xfId="0" quotePrefix="1" applyFont="1" applyFill="1" applyAlignment="1">
      <alignment horizontal="left" vertical="center"/>
    </xf>
    <xf numFmtId="0" fontId="13" fillId="10" borderId="1" xfId="0" quotePrefix="1" applyFont="1" applyFill="1" applyBorder="1" applyAlignment="1">
      <alignment horizontal="left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shrinkToFit="1"/>
    </xf>
    <xf numFmtId="0" fontId="4" fillId="10" borderId="1" xfId="0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/>
    </xf>
    <xf numFmtId="0" fontId="14" fillId="4" borderId="3" xfId="2" applyFont="1" applyFill="1" applyBorder="1" applyAlignment="1">
      <alignment horizontal="left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1" quotePrefix="1" applyFont="1" applyFill="1" applyBorder="1" applyAlignment="1">
      <alignment horizontal="left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8" fillId="0" borderId="1" xfId="3" applyBorder="1" applyAlignment="1">
      <alignment horizontal="right" vertical="center"/>
    </xf>
    <xf numFmtId="0" fontId="13" fillId="10" borderId="3" xfId="0" quotePrefix="1" applyFont="1" applyFill="1" applyBorder="1" applyAlignment="1">
      <alignment horizontal="left" vertical="center" wrapText="1"/>
    </xf>
    <xf numFmtId="0" fontId="4" fillId="9" borderId="1" xfId="1" applyFont="1" applyFill="1" applyBorder="1" applyAlignment="1">
      <alignment horizontal="center" vertical="center" shrinkToFit="1"/>
    </xf>
    <xf numFmtId="0" fontId="15" fillId="5" borderId="9" xfId="0" quotePrefix="1" applyFont="1" applyFill="1" applyBorder="1" applyAlignment="1">
      <alignment horizontal="left" vertical="center" wrapText="1"/>
    </xf>
    <xf numFmtId="0" fontId="24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link" xfId="3" xr:uid="{00000000-000B-0000-0000-000008000000}"/>
    <cellStyle name="Normálna" xfId="0" builtinId="0"/>
  </cellStyles>
  <dxfs count="0"/>
  <tableStyles count="0" defaultTableStyle="TableStyleMedium2" defaultPivotStyle="PivotStyleLight16"/>
  <colors>
    <mruColors>
      <color rgb="FFFF00FF"/>
      <color rgb="FFFFFF99"/>
      <color rgb="FFA25516"/>
      <color rgb="FF00D9F0"/>
      <color rgb="FF5C0000"/>
      <color rgb="FF800000"/>
      <color rgb="FF990000"/>
      <color rgb="FFFFFFCC"/>
      <color rgb="FF6777A5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ideocardbenchmark.net/GPU_mega_page.htm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cpubenchmark.net/CPU_mega_page.html" TargetMode="External"/><Relationship Id="rId1" Type="http://schemas.openxmlformats.org/officeDocument/2006/relationships/hyperlink" Target="https://www.cpubenchmark.net/CPU_mega_page.html" TargetMode="External"/><Relationship Id="rId6" Type="http://schemas.openxmlformats.org/officeDocument/2006/relationships/hyperlink" Target="https://www.cpubenchmark.net/CPU_mega_page.html" TargetMode="External"/><Relationship Id="rId5" Type="http://schemas.openxmlformats.org/officeDocument/2006/relationships/hyperlink" Target="https://www.cpubenchmark.net/CPU_mega_page.html" TargetMode="External"/><Relationship Id="rId4" Type="http://schemas.openxmlformats.org/officeDocument/2006/relationships/hyperlink" Target="https://www.cpubenchmark.net/C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23"/>
  <sheetViews>
    <sheetView showGridLines="0" tabSelected="1" zoomScaleNormal="100" workbookViewId="0">
      <selection sqref="A1:E1"/>
    </sheetView>
  </sheetViews>
  <sheetFormatPr defaultColWidth="8.88671875" defaultRowHeight="14.4" x14ac:dyDescent="0.3"/>
  <cols>
    <col min="1" max="1" width="45.6640625" style="4" customWidth="1"/>
    <col min="2" max="2" width="8.6640625" style="4" customWidth="1"/>
    <col min="3" max="4" width="15.6640625" style="4" customWidth="1"/>
    <col min="5" max="5" width="32.6640625" style="4" customWidth="1"/>
    <col min="6" max="6" width="12.6640625" style="12" customWidth="1"/>
    <col min="7" max="7" width="2.33203125" style="4" customWidth="1"/>
    <col min="8" max="16384" width="8.88671875" style="4"/>
  </cols>
  <sheetData>
    <row r="1" spans="1:7" ht="67.2" customHeight="1" x14ac:dyDescent="0.3">
      <c r="A1" s="153" t="s">
        <v>0</v>
      </c>
      <c r="B1" s="153"/>
      <c r="C1" s="153"/>
      <c r="D1" s="153"/>
      <c r="E1" s="153"/>
    </row>
    <row r="2" spans="1:7" ht="42" customHeight="1" x14ac:dyDescent="0.3">
      <c r="A2" s="34" t="s">
        <v>1</v>
      </c>
      <c r="B2" s="35" t="s">
        <v>2</v>
      </c>
      <c r="C2" s="36" t="s">
        <v>3</v>
      </c>
      <c r="D2" s="36" t="s">
        <v>4</v>
      </c>
      <c r="E2" s="37" t="s">
        <v>5</v>
      </c>
      <c r="F2" s="38" t="s">
        <v>6</v>
      </c>
      <c r="G2" s="8"/>
    </row>
    <row r="3" spans="1:7" ht="42" customHeight="1" x14ac:dyDescent="0.3">
      <c r="A3" s="94" t="s">
        <v>23</v>
      </c>
      <c r="B3" s="51">
        <v>1</v>
      </c>
      <c r="C3" s="24"/>
      <c r="D3" s="25">
        <f t="shared" ref="D3" si="0">C3*B3</f>
        <v>0</v>
      </c>
      <c r="E3" s="61"/>
      <c r="F3" s="13" t="s">
        <v>7</v>
      </c>
      <c r="G3" s="8"/>
    </row>
    <row r="4" spans="1:7" ht="37.950000000000003" customHeight="1" x14ac:dyDescent="0.3">
      <c r="A4" s="95" t="s">
        <v>35</v>
      </c>
      <c r="B4" s="51">
        <v>18</v>
      </c>
      <c r="C4" s="24"/>
      <c r="D4" s="25">
        <f t="shared" ref="D4:D20" si="1">C4*B4</f>
        <v>0</v>
      </c>
      <c r="E4" s="61"/>
      <c r="F4" s="13" t="s">
        <v>7</v>
      </c>
    </row>
    <row r="5" spans="1:7" ht="37.950000000000003" customHeight="1" x14ac:dyDescent="0.3">
      <c r="A5" s="95" t="s">
        <v>70</v>
      </c>
      <c r="B5" s="51">
        <v>22</v>
      </c>
      <c r="C5" s="24"/>
      <c r="D5" s="25">
        <f t="shared" ref="D5" si="2">C5*B5</f>
        <v>0</v>
      </c>
      <c r="E5" s="61"/>
      <c r="F5" s="13" t="s">
        <v>7</v>
      </c>
    </row>
    <row r="6" spans="1:7" ht="37.950000000000003" customHeight="1" x14ac:dyDescent="0.3">
      <c r="A6" s="93" t="s">
        <v>49</v>
      </c>
      <c r="B6" s="51">
        <v>1</v>
      </c>
      <c r="C6" s="24"/>
      <c r="D6" s="25">
        <f t="shared" si="1"/>
        <v>0</v>
      </c>
      <c r="E6" s="61"/>
      <c r="F6" s="13" t="s">
        <v>7</v>
      </c>
    </row>
    <row r="7" spans="1:7" ht="37.950000000000003" customHeight="1" x14ac:dyDescent="0.3">
      <c r="A7" s="95" t="s">
        <v>98</v>
      </c>
      <c r="B7" s="51">
        <v>2</v>
      </c>
      <c r="C7" s="24"/>
      <c r="D7" s="25">
        <f t="shared" si="1"/>
        <v>0</v>
      </c>
      <c r="E7" s="61"/>
      <c r="F7" s="13" t="s">
        <v>7</v>
      </c>
    </row>
    <row r="8" spans="1:7" ht="37.950000000000003" customHeight="1" x14ac:dyDescent="0.3">
      <c r="A8" s="93" t="s">
        <v>102</v>
      </c>
      <c r="B8" s="51">
        <v>1</v>
      </c>
      <c r="C8" s="24"/>
      <c r="D8" s="25">
        <f t="shared" si="1"/>
        <v>0</v>
      </c>
      <c r="E8" s="61"/>
      <c r="F8" s="13" t="s">
        <v>7</v>
      </c>
    </row>
    <row r="9" spans="1:7" ht="37.950000000000003" customHeight="1" x14ac:dyDescent="0.3">
      <c r="A9" s="92" t="s">
        <v>77</v>
      </c>
      <c r="B9" s="51">
        <v>5</v>
      </c>
      <c r="C9" s="24"/>
      <c r="D9" s="25">
        <f t="shared" si="1"/>
        <v>0</v>
      </c>
      <c r="E9" s="61"/>
      <c r="F9" s="13" t="s">
        <v>7</v>
      </c>
    </row>
    <row r="10" spans="1:7" ht="37.950000000000003" customHeight="1" x14ac:dyDescent="0.3">
      <c r="A10" s="62" t="s">
        <v>222</v>
      </c>
      <c r="B10" s="51">
        <v>2</v>
      </c>
      <c r="C10" s="24"/>
      <c r="D10" s="25">
        <f t="shared" si="1"/>
        <v>0</v>
      </c>
      <c r="E10" s="61"/>
      <c r="F10" s="13" t="s">
        <v>7</v>
      </c>
    </row>
    <row r="11" spans="1:7" ht="28.8" x14ac:dyDescent="0.3">
      <c r="A11" s="95" t="s">
        <v>130</v>
      </c>
      <c r="B11" s="105">
        <v>5</v>
      </c>
      <c r="C11" s="24"/>
      <c r="D11" s="25">
        <f t="shared" si="1"/>
        <v>0</v>
      </c>
      <c r="E11" s="61"/>
      <c r="F11" s="13" t="s">
        <v>7</v>
      </c>
    </row>
    <row r="12" spans="1:7" ht="28.8" x14ac:dyDescent="0.3">
      <c r="A12" s="62" t="s">
        <v>142</v>
      </c>
      <c r="B12" s="51">
        <v>5</v>
      </c>
      <c r="C12" s="24"/>
      <c r="D12" s="25">
        <f t="shared" si="1"/>
        <v>0</v>
      </c>
      <c r="E12" s="61"/>
      <c r="F12" s="13" t="s">
        <v>7</v>
      </c>
    </row>
    <row r="13" spans="1:7" ht="28.8" x14ac:dyDescent="0.3">
      <c r="A13" s="62" t="s">
        <v>151</v>
      </c>
      <c r="B13" s="51">
        <v>5</v>
      </c>
      <c r="C13" s="24"/>
      <c r="D13" s="25">
        <f t="shared" si="1"/>
        <v>0</v>
      </c>
      <c r="E13" s="61"/>
      <c r="F13" s="13" t="s">
        <v>7</v>
      </c>
    </row>
    <row r="14" spans="1:7" ht="28.8" x14ac:dyDescent="0.3">
      <c r="A14" s="93" t="s">
        <v>220</v>
      </c>
      <c r="B14" s="51">
        <v>3</v>
      </c>
      <c r="C14" s="24"/>
      <c r="D14" s="25">
        <f t="shared" si="1"/>
        <v>0</v>
      </c>
      <c r="E14" s="61"/>
      <c r="F14" s="13" t="s">
        <v>7</v>
      </c>
    </row>
    <row r="15" spans="1:7" ht="28.8" x14ac:dyDescent="0.3">
      <c r="A15" s="93" t="s">
        <v>221</v>
      </c>
      <c r="B15" s="51">
        <v>6</v>
      </c>
      <c r="C15" s="24"/>
      <c r="D15" s="25">
        <f t="shared" si="1"/>
        <v>0</v>
      </c>
      <c r="E15" s="61"/>
      <c r="F15" s="13" t="s">
        <v>7</v>
      </c>
    </row>
    <row r="16" spans="1:7" ht="28.8" x14ac:dyDescent="0.3">
      <c r="A16" s="62" t="s">
        <v>172</v>
      </c>
      <c r="B16" s="51">
        <v>3</v>
      </c>
      <c r="C16" s="24"/>
      <c r="D16" s="25">
        <f t="shared" si="1"/>
        <v>0</v>
      </c>
      <c r="E16" s="61"/>
      <c r="F16" s="13" t="s">
        <v>7</v>
      </c>
    </row>
    <row r="17" spans="1:6" ht="28.8" x14ac:dyDescent="0.3">
      <c r="A17" s="62" t="s">
        <v>178</v>
      </c>
      <c r="B17" s="51">
        <v>10</v>
      </c>
      <c r="C17" s="24"/>
      <c r="D17" s="25">
        <f t="shared" si="1"/>
        <v>0</v>
      </c>
      <c r="E17" s="61"/>
      <c r="F17" s="13" t="s">
        <v>7</v>
      </c>
    </row>
    <row r="18" spans="1:6" ht="28.8" x14ac:dyDescent="0.3">
      <c r="A18" s="62" t="s">
        <v>185</v>
      </c>
      <c r="B18" s="51">
        <v>5</v>
      </c>
      <c r="C18" s="24"/>
      <c r="D18" s="25">
        <f t="shared" si="1"/>
        <v>0</v>
      </c>
      <c r="E18" s="61"/>
      <c r="F18" s="13" t="s">
        <v>7</v>
      </c>
    </row>
    <row r="19" spans="1:6" ht="28.8" x14ac:dyDescent="0.3">
      <c r="A19" s="62" t="s">
        <v>193</v>
      </c>
      <c r="B19" s="51">
        <v>5</v>
      </c>
      <c r="C19" s="24"/>
      <c r="D19" s="25">
        <f t="shared" si="1"/>
        <v>0</v>
      </c>
      <c r="E19" s="61"/>
      <c r="F19" s="13" t="s">
        <v>7</v>
      </c>
    </row>
    <row r="20" spans="1:6" ht="29.4" thickBot="1" x14ac:dyDescent="0.35">
      <c r="A20" s="62" t="s">
        <v>199</v>
      </c>
      <c r="B20" s="51">
        <v>2</v>
      </c>
      <c r="C20" s="17"/>
      <c r="D20" s="21">
        <f t="shared" si="1"/>
        <v>0</v>
      </c>
      <c r="E20" s="61"/>
      <c r="F20" s="13" t="s">
        <v>7</v>
      </c>
    </row>
    <row r="21" spans="1:6" x14ac:dyDescent="0.3">
      <c r="C21" s="5" t="s">
        <v>8</v>
      </c>
      <c r="D21" s="6">
        <f>SUM(D11:D20)</f>
        <v>0</v>
      </c>
      <c r="E21" s="16" t="s">
        <v>9</v>
      </c>
      <c r="F21" s="4"/>
    </row>
    <row r="22" spans="1:6" x14ac:dyDescent="0.3">
      <c r="C22" s="15" t="s">
        <v>10</v>
      </c>
      <c r="D22" s="18">
        <v>0.23</v>
      </c>
    </row>
    <row r="23" spans="1:6" x14ac:dyDescent="0.3">
      <c r="C23" s="15" t="s">
        <v>11</v>
      </c>
      <c r="D23" s="19">
        <f>D21*1.23</f>
        <v>0</v>
      </c>
    </row>
  </sheetData>
  <mergeCells count="1">
    <mergeCell ref="A1:E1"/>
  </mergeCells>
  <hyperlinks>
    <hyperlink ref="F4" location="_40_Monitor_typ_2" display="zobraziť parametre" xr:uid="{D0DFCC8B-5E4E-4EA3-A788-E806F8325334}"/>
    <hyperlink ref="F5" location="_41_Notebook_typ_1" display="zobraziť parametre" xr:uid="{3623595C-F42E-4774-884B-0485FD3B4FEC}"/>
    <hyperlink ref="F6" location="_41_Notebook_typ_2" display="zobraziť parametre" xr:uid="{967A4E2A-B86E-45A9-B066-B8E1F1C9DE7F}"/>
    <hyperlink ref="F9" location="_41_Chladiaca_podložka_pod_notebook" display="zobraziť parametre" xr:uid="{260D9C8A-5B6D-4354-9939-53670CE168FE}"/>
    <hyperlink ref="F7" location="_41_Notebook_typ_3" display="zobraziť parametre" xr:uid="{3DE1D1B9-670C-4701-ABCF-19BF2AB52D77}"/>
    <hyperlink ref="F10" location="_41_Dokovacia_stanica_typ_2" display="zobraziť parametre" xr:uid="{0FEEDE60-BD51-4086-8419-8D2D4F37C8D7}"/>
    <hyperlink ref="F8" location="_42_Notebook_typ_4" display="zobraziť parametre" xr:uid="{273F3B52-91D6-4895-BF60-3249BFD02AD2}"/>
    <hyperlink ref="F3" location="_42_PC_typ_1" display="zobraziť parametre" xr:uid="{20368CBA-3C65-4EA8-B337-A6C8908922C7}"/>
    <hyperlink ref="F18" location="_42_Operačná_pamäť_RAM_typ_1" display="zobraziť parametre" xr:uid="{C2E06F61-FD3C-48E7-AB7E-6A5F0984AACD}"/>
    <hyperlink ref="F15" location="_42_USB_C_Ethernet_Hub" display="zobraziť parametre" xr:uid="{F8B22EFD-5B77-4484-B055-31258DEE11DC}"/>
    <hyperlink ref="F17" location="_42_SSD_typ_2" display="zobraziť parametre" xr:uid="{E8C70066-4C42-42E1-9DAC-D31C99B3EFD2}"/>
    <hyperlink ref="F11" location="_42_Set_bezdrôtovej_klávesnice_s_myšou" display="zobraziť parametre" xr:uid="{A07F9803-8BBA-4492-88B9-784215102866}"/>
    <hyperlink ref="F12" location="_42_Bezdrôtová_myš" display="zobraziť parametre" xr:uid="{2A7365BD-A3BE-4C47-A2EF-B2728354296A}"/>
    <hyperlink ref="F20" location="_42_Tlačiareň_typ_1" display="zobraziť parametre" xr:uid="{B14D5A8D-B70F-44F4-8DB9-39B6BC6D9F0D}"/>
    <hyperlink ref="F19" location="_42_Operačná_pamäť_RAM_typ_2" display="zobraziť parametre" xr:uid="{293CFC8F-38B9-42AE-93B3-0A1314FD131F}"/>
    <hyperlink ref="F14" location="_42_USB_C_Hub" display="zobraziť parametre" xr:uid="{AEED416F-6436-4835-A7DD-2B754D92D721}"/>
    <hyperlink ref="F13" location="_42_Ergonomická_myš" display="zobraziť parametre" xr:uid="{346BA7D2-AB01-4D1E-8DBC-464C1ACEB540}"/>
    <hyperlink ref="F16" location="_42_SSD_typ_1" display="zobraziť parametre" xr:uid="{BB194FF0-FD2A-4262-9430-5B8B582DB9CF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249"/>
  <sheetViews>
    <sheetView topLeftCell="A2" zoomScaleNormal="100" workbookViewId="0">
      <selection activeCell="A4" sqref="A4"/>
    </sheetView>
  </sheetViews>
  <sheetFormatPr defaultColWidth="9.109375" defaultRowHeight="15.6" x14ac:dyDescent="0.3"/>
  <cols>
    <col min="1" max="1" width="25.6640625" style="27" customWidth="1"/>
    <col min="2" max="2" width="62.6640625" style="26" customWidth="1"/>
    <col min="3" max="3" width="60.6640625" style="10" customWidth="1"/>
    <col min="4" max="4" width="58.6640625" style="20" customWidth="1"/>
    <col min="5" max="6" width="58.6640625" style="9" customWidth="1"/>
    <col min="7" max="16384" width="9.109375" style="3"/>
  </cols>
  <sheetData>
    <row r="2" spans="1:6" ht="109.2" x14ac:dyDescent="0.3">
      <c r="A2" s="154" t="s">
        <v>12</v>
      </c>
      <c r="B2" s="154"/>
      <c r="C2" s="39" t="s">
        <v>13</v>
      </c>
      <c r="D2" s="23"/>
      <c r="E2" s="7"/>
      <c r="F2" s="7"/>
    </row>
    <row r="4" spans="1:6" x14ac:dyDescent="0.3">
      <c r="A4" s="41" t="s">
        <v>23</v>
      </c>
      <c r="B4" s="41" t="s">
        <v>50</v>
      </c>
      <c r="D4" s="10"/>
      <c r="F4" s="3"/>
    </row>
    <row r="5" spans="1:6" x14ac:dyDescent="0.3">
      <c r="A5" s="54"/>
      <c r="D5" s="7"/>
      <c r="E5" s="7"/>
      <c r="F5" s="7"/>
    </row>
    <row r="6" spans="1:6" x14ac:dyDescent="0.3">
      <c r="A6" s="28" t="s">
        <v>14</v>
      </c>
      <c r="B6" s="1" t="s">
        <v>15</v>
      </c>
      <c r="C6" s="1" t="s">
        <v>16</v>
      </c>
      <c r="D6" s="32"/>
      <c r="E6" s="32"/>
      <c r="F6" s="32"/>
    </row>
    <row r="7" spans="1:6" x14ac:dyDescent="0.3">
      <c r="A7" s="2" t="s">
        <v>17</v>
      </c>
      <c r="B7" s="31"/>
      <c r="C7" s="14"/>
      <c r="D7" s="50"/>
      <c r="E7" s="50"/>
      <c r="F7" s="50"/>
    </row>
    <row r="8" spans="1:6" ht="31.2" x14ac:dyDescent="0.3">
      <c r="A8" s="43" t="s">
        <v>24</v>
      </c>
      <c r="B8" s="63" t="s">
        <v>47</v>
      </c>
      <c r="C8" s="55"/>
      <c r="D8" s="50"/>
      <c r="E8" s="50"/>
      <c r="F8" s="50"/>
    </row>
    <row r="9" spans="1:6" ht="31.2" x14ac:dyDescent="0.3">
      <c r="A9" s="56" t="s">
        <v>18</v>
      </c>
      <c r="B9" s="103" t="s">
        <v>121</v>
      </c>
      <c r="C9" s="55"/>
      <c r="D9" s="50"/>
      <c r="E9" s="50"/>
      <c r="F9" s="50"/>
    </row>
    <row r="10" spans="1:6" ht="46.8" x14ac:dyDescent="0.3">
      <c r="A10" s="43" t="s">
        <v>25</v>
      </c>
      <c r="B10" s="103" t="s">
        <v>116</v>
      </c>
      <c r="C10" s="55"/>
      <c r="D10" s="50"/>
      <c r="E10" s="50"/>
      <c r="F10" s="50"/>
    </row>
    <row r="11" spans="1:6" x14ac:dyDescent="0.3">
      <c r="A11" s="56" t="s">
        <v>26</v>
      </c>
      <c r="B11" s="46" t="s">
        <v>41</v>
      </c>
      <c r="C11" s="55"/>
      <c r="D11" s="50"/>
      <c r="E11" s="50"/>
      <c r="F11" s="50"/>
    </row>
    <row r="12" spans="1:6" ht="124.8" x14ac:dyDescent="0.3">
      <c r="A12" s="56" t="s">
        <v>21</v>
      </c>
      <c r="B12" s="47" t="s">
        <v>100</v>
      </c>
      <c r="C12" s="55"/>
      <c r="D12" s="50"/>
      <c r="E12" s="50"/>
      <c r="F12" s="50"/>
    </row>
    <row r="13" spans="1:6" ht="31.2" x14ac:dyDescent="0.3">
      <c r="A13" s="43" t="s">
        <v>27</v>
      </c>
      <c r="B13" s="60" t="s">
        <v>43</v>
      </c>
      <c r="C13" s="55"/>
      <c r="D13" s="65"/>
      <c r="E13" s="104"/>
      <c r="F13" s="50"/>
    </row>
    <row r="14" spans="1:6" x14ac:dyDescent="0.3">
      <c r="A14" s="43" t="s">
        <v>28</v>
      </c>
      <c r="B14" s="47" t="s">
        <v>44</v>
      </c>
      <c r="C14" s="55"/>
      <c r="D14" s="65"/>
      <c r="E14" s="64"/>
      <c r="F14" s="104"/>
    </row>
    <row r="15" spans="1:6" ht="31.2" x14ac:dyDescent="0.3">
      <c r="A15" s="43" t="s">
        <v>29</v>
      </c>
      <c r="B15" s="46" t="s">
        <v>30</v>
      </c>
      <c r="C15" s="55"/>
      <c r="D15" s="65"/>
      <c r="E15" s="50"/>
      <c r="F15" s="104"/>
    </row>
    <row r="16" spans="1:6" ht="46.8" x14ac:dyDescent="0.3">
      <c r="A16" s="56" t="s">
        <v>31</v>
      </c>
      <c r="B16" s="46" t="s">
        <v>99</v>
      </c>
      <c r="C16" s="55"/>
      <c r="D16" s="30"/>
      <c r="E16" s="33"/>
      <c r="F16" s="104"/>
    </row>
    <row r="17" spans="1:6" x14ac:dyDescent="0.3">
      <c r="A17" s="56" t="s">
        <v>45</v>
      </c>
      <c r="B17" s="47" t="s">
        <v>20</v>
      </c>
      <c r="C17" s="55"/>
      <c r="D17" s="65"/>
      <c r="E17" s="22"/>
      <c r="F17" s="104"/>
    </row>
    <row r="18" spans="1:6" x14ac:dyDescent="0.3">
      <c r="A18" s="53"/>
      <c r="D18" s="66"/>
      <c r="E18" s="66"/>
      <c r="F18" s="66"/>
    </row>
    <row r="20" spans="1:6" x14ac:dyDescent="0.3">
      <c r="A20" s="40" t="s">
        <v>35</v>
      </c>
      <c r="B20" s="41" t="s">
        <v>127</v>
      </c>
    </row>
    <row r="21" spans="1:6" x14ac:dyDescent="0.3">
      <c r="D21" s="23"/>
      <c r="E21" s="7"/>
      <c r="F21" s="7"/>
    </row>
    <row r="22" spans="1:6" x14ac:dyDescent="0.3">
      <c r="A22" s="28" t="s">
        <v>14</v>
      </c>
      <c r="B22" s="1" t="s">
        <v>15</v>
      </c>
      <c r="C22" s="1" t="s">
        <v>16</v>
      </c>
      <c r="D22" s="32"/>
      <c r="E22" s="1"/>
      <c r="F22" s="1"/>
    </row>
    <row r="23" spans="1:6" x14ac:dyDescent="0.3">
      <c r="A23" s="2" t="s">
        <v>17</v>
      </c>
      <c r="B23" s="31"/>
      <c r="C23" s="14"/>
      <c r="D23" s="65"/>
      <c r="E23" s="33"/>
      <c r="F23" s="29"/>
    </row>
    <row r="24" spans="1:6" x14ac:dyDescent="0.3">
      <c r="A24" s="56" t="s">
        <v>32</v>
      </c>
      <c r="B24" s="52" t="s">
        <v>42</v>
      </c>
      <c r="C24" s="48"/>
      <c r="D24" s="65"/>
      <c r="E24" s="33"/>
      <c r="F24" s="29"/>
    </row>
    <row r="25" spans="1:6" x14ac:dyDescent="0.3">
      <c r="A25" s="56" t="s">
        <v>33</v>
      </c>
      <c r="B25" s="52" t="s">
        <v>34</v>
      </c>
      <c r="C25" s="48"/>
      <c r="D25" s="65"/>
      <c r="E25" s="33"/>
      <c r="F25" s="29"/>
    </row>
    <row r="26" spans="1:6" ht="31.2" x14ac:dyDescent="0.3">
      <c r="A26" s="56" t="s">
        <v>36</v>
      </c>
      <c r="B26" s="57" t="s">
        <v>37</v>
      </c>
      <c r="C26" s="48"/>
      <c r="D26" s="22"/>
      <c r="E26" s="33"/>
      <c r="F26" s="29"/>
    </row>
    <row r="27" spans="1:6" ht="46.8" x14ac:dyDescent="0.3">
      <c r="A27" s="46" t="s">
        <v>22</v>
      </c>
      <c r="B27" s="52" t="s">
        <v>38</v>
      </c>
      <c r="C27" s="48"/>
      <c r="D27" s="50"/>
      <c r="E27" s="33"/>
      <c r="F27" s="29"/>
    </row>
    <row r="28" spans="1:6" ht="46.8" x14ac:dyDescent="0.3">
      <c r="A28" s="56" t="s">
        <v>39</v>
      </c>
      <c r="B28" s="58" t="s">
        <v>46</v>
      </c>
      <c r="C28" s="48"/>
      <c r="D28" s="44"/>
      <c r="E28" s="33"/>
      <c r="F28" s="29"/>
    </row>
    <row r="29" spans="1:6" ht="46.8" x14ac:dyDescent="0.3">
      <c r="A29" s="56" t="s">
        <v>40</v>
      </c>
      <c r="B29" s="52" t="s">
        <v>219</v>
      </c>
      <c r="C29" s="48"/>
      <c r="D29" s="44"/>
      <c r="E29" s="33"/>
      <c r="F29" s="29"/>
    </row>
    <row r="30" spans="1:6" x14ac:dyDescent="0.3">
      <c r="A30" s="43" t="s">
        <v>19</v>
      </c>
      <c r="B30" s="52" t="s">
        <v>48</v>
      </c>
      <c r="C30" s="48"/>
      <c r="D30" s="44"/>
      <c r="E30" s="11"/>
      <c r="F30" s="29"/>
    </row>
    <row r="31" spans="1:6" x14ac:dyDescent="0.3">
      <c r="A31" s="45"/>
      <c r="B31" s="59"/>
    </row>
    <row r="33" spans="1:6" x14ac:dyDescent="0.3">
      <c r="A33" s="40" t="s">
        <v>70</v>
      </c>
      <c r="B33" s="41" t="s">
        <v>128</v>
      </c>
      <c r="C33" s="9"/>
      <c r="D33" s="10"/>
      <c r="F33"/>
    </row>
    <row r="34" spans="1:6" x14ac:dyDescent="0.3">
      <c r="A34" s="77"/>
      <c r="B34" s="78"/>
      <c r="C34" s="9"/>
      <c r="D34" s="23"/>
      <c r="E34" s="7"/>
      <c r="F34" s="7"/>
    </row>
    <row r="35" spans="1:6" x14ac:dyDescent="0.3">
      <c r="A35" s="28" t="s">
        <v>14</v>
      </c>
      <c r="B35" s="1" t="s">
        <v>15</v>
      </c>
      <c r="C35" s="1" t="s">
        <v>16</v>
      </c>
      <c r="D35" s="32"/>
      <c r="E35" s="1"/>
      <c r="F35" s="1"/>
    </row>
    <row r="36" spans="1:6" x14ac:dyDescent="0.3">
      <c r="A36" s="2" t="s">
        <v>17</v>
      </c>
      <c r="B36" s="79"/>
      <c r="C36" s="14"/>
      <c r="D36" s="96"/>
      <c r="E36" s="80"/>
      <c r="F36" s="75"/>
    </row>
    <row r="37" spans="1:6" ht="31.2" x14ac:dyDescent="0.3">
      <c r="A37" s="46" t="s">
        <v>53</v>
      </c>
      <c r="B37" s="81" t="s">
        <v>54</v>
      </c>
      <c r="C37" s="48"/>
      <c r="D37" s="96"/>
      <c r="E37" s="80"/>
      <c r="F37" s="22"/>
    </row>
    <row r="38" spans="1:6" ht="31.2" x14ac:dyDescent="0.3">
      <c r="A38" s="46" t="s">
        <v>55</v>
      </c>
      <c r="B38" s="42" t="s">
        <v>56</v>
      </c>
      <c r="C38" s="48"/>
      <c r="D38" s="96"/>
      <c r="E38" s="80"/>
      <c r="F38" s="11"/>
    </row>
    <row r="39" spans="1:6" ht="31.2" x14ac:dyDescent="0.3">
      <c r="A39" s="46" t="s">
        <v>18</v>
      </c>
      <c r="B39" s="97" t="s">
        <v>73</v>
      </c>
      <c r="C39" s="48"/>
      <c r="D39" s="22"/>
      <c r="E39" s="80"/>
      <c r="F39" s="82"/>
    </row>
    <row r="40" spans="1:6" x14ac:dyDescent="0.3">
      <c r="A40" s="46" t="s">
        <v>57</v>
      </c>
      <c r="B40" s="42" t="s">
        <v>123</v>
      </c>
      <c r="C40" s="48"/>
      <c r="D40" s="67"/>
      <c r="E40" s="80"/>
      <c r="F40" s="33"/>
    </row>
    <row r="41" spans="1:6" x14ac:dyDescent="0.3">
      <c r="A41" s="47" t="s">
        <v>58</v>
      </c>
      <c r="B41" s="42" t="s">
        <v>59</v>
      </c>
      <c r="C41" s="48"/>
      <c r="D41" s="22"/>
      <c r="E41" s="80"/>
      <c r="F41" s="83"/>
    </row>
    <row r="42" spans="1:6" ht="62.4" x14ac:dyDescent="0.3">
      <c r="A42" s="46" t="s">
        <v>21</v>
      </c>
      <c r="B42" s="46" t="s">
        <v>119</v>
      </c>
      <c r="C42" s="48"/>
      <c r="D42" s="22"/>
      <c r="E42" s="80"/>
      <c r="F42" s="83"/>
    </row>
    <row r="43" spans="1:6" ht="62.4" x14ac:dyDescent="0.3">
      <c r="A43" s="46" t="s">
        <v>60</v>
      </c>
      <c r="B43" s="46" t="s">
        <v>61</v>
      </c>
      <c r="C43" s="48"/>
      <c r="D43" s="22"/>
      <c r="E43" s="80"/>
      <c r="F43" s="83"/>
    </row>
    <row r="44" spans="1:6" ht="62.4" x14ac:dyDescent="0.3">
      <c r="A44" s="46" t="s">
        <v>62</v>
      </c>
      <c r="B44" s="46" t="s">
        <v>63</v>
      </c>
      <c r="C44" s="48"/>
      <c r="D44" s="22"/>
      <c r="E44" s="100"/>
      <c r="F44" s="83"/>
    </row>
    <row r="45" spans="1:6" x14ac:dyDescent="0.3">
      <c r="A45" s="46" t="s">
        <v>64</v>
      </c>
      <c r="B45" s="46" t="s">
        <v>65</v>
      </c>
      <c r="C45" s="48"/>
      <c r="D45" s="22"/>
      <c r="E45" s="80"/>
      <c r="F45" s="83"/>
    </row>
    <row r="46" spans="1:6" ht="31.2" x14ac:dyDescent="0.3">
      <c r="A46" s="46" t="s">
        <v>66</v>
      </c>
      <c r="B46" s="46" t="s">
        <v>67</v>
      </c>
      <c r="C46" s="48"/>
      <c r="D46" s="44"/>
      <c r="E46" s="33"/>
      <c r="F46" s="22"/>
    </row>
    <row r="47" spans="1:6" ht="62.4" x14ac:dyDescent="0.3">
      <c r="A47" s="46" t="s">
        <v>68</v>
      </c>
      <c r="B47" s="42" t="s">
        <v>124</v>
      </c>
      <c r="C47" s="48"/>
      <c r="D47" s="44"/>
      <c r="E47" s="33"/>
      <c r="F47" s="22"/>
    </row>
    <row r="48" spans="1:6" x14ac:dyDescent="0.3">
      <c r="A48" s="43" t="s">
        <v>19</v>
      </c>
      <c r="B48" s="74" t="s">
        <v>69</v>
      </c>
      <c r="C48" s="48"/>
      <c r="D48" s="44"/>
      <c r="E48" s="33"/>
      <c r="F48" s="83"/>
    </row>
    <row r="49" spans="1:6" x14ac:dyDescent="0.3">
      <c r="A49" s="45"/>
      <c r="B49" s="10"/>
      <c r="E49" s="20"/>
      <c r="F49" s="20"/>
    </row>
    <row r="51" spans="1:6" x14ac:dyDescent="0.3">
      <c r="A51" s="40" t="s">
        <v>49</v>
      </c>
      <c r="B51" s="41" t="s">
        <v>50</v>
      </c>
      <c r="C51" s="9"/>
      <c r="D51" s="10"/>
      <c r="F51"/>
    </row>
    <row r="52" spans="1:6" x14ac:dyDescent="0.3">
      <c r="A52" s="77"/>
      <c r="B52" s="78"/>
      <c r="C52" s="9"/>
      <c r="D52" s="23"/>
      <c r="E52" s="7"/>
      <c r="F52" s="7"/>
    </row>
    <row r="53" spans="1:6" x14ac:dyDescent="0.3">
      <c r="A53" s="28" t="s">
        <v>14</v>
      </c>
      <c r="B53" s="1" t="s">
        <v>15</v>
      </c>
      <c r="C53" s="1" t="s">
        <v>16</v>
      </c>
      <c r="D53" s="32"/>
      <c r="E53" s="1"/>
      <c r="F53" s="1"/>
    </row>
    <row r="54" spans="1:6" x14ac:dyDescent="0.3">
      <c r="A54" s="2" t="s">
        <v>17</v>
      </c>
      <c r="B54" s="79"/>
      <c r="C54" s="14"/>
      <c r="D54" s="96"/>
      <c r="E54" s="33"/>
      <c r="F54" s="75"/>
    </row>
    <row r="55" spans="1:6" ht="31.2" x14ac:dyDescent="0.3">
      <c r="A55" s="46" t="s">
        <v>53</v>
      </c>
      <c r="B55" s="81" t="s">
        <v>114</v>
      </c>
      <c r="C55" s="48"/>
      <c r="D55" s="96"/>
      <c r="E55" s="33"/>
      <c r="F55" s="22"/>
    </row>
    <row r="56" spans="1:6" ht="31.2" x14ac:dyDescent="0.3">
      <c r="A56" s="46" t="s">
        <v>55</v>
      </c>
      <c r="B56" s="42" t="s">
        <v>76</v>
      </c>
      <c r="C56" s="48"/>
      <c r="D56" s="96"/>
      <c r="E56" s="80"/>
      <c r="F56" s="11"/>
    </row>
    <row r="57" spans="1:6" ht="31.2" x14ac:dyDescent="0.3">
      <c r="A57" s="46" t="s">
        <v>18</v>
      </c>
      <c r="B57" s="49" t="s">
        <v>73</v>
      </c>
      <c r="C57" s="48"/>
      <c r="D57" s="22"/>
      <c r="E57" s="80"/>
      <c r="F57" s="82"/>
    </row>
    <row r="58" spans="1:6" x14ac:dyDescent="0.3">
      <c r="A58" s="46" t="s">
        <v>57</v>
      </c>
      <c r="B58" s="42" t="s">
        <v>123</v>
      </c>
      <c r="C58" s="48"/>
      <c r="D58" s="67"/>
      <c r="E58" s="80"/>
      <c r="F58" s="33"/>
    </row>
    <row r="59" spans="1:6" ht="62.4" x14ac:dyDescent="0.3">
      <c r="A59" s="46" t="s">
        <v>71</v>
      </c>
      <c r="B59" s="81" t="s">
        <v>74</v>
      </c>
      <c r="C59" s="48"/>
      <c r="D59" s="22"/>
      <c r="E59" s="80"/>
      <c r="F59" s="84"/>
    </row>
    <row r="60" spans="1:6" ht="46.8" x14ac:dyDescent="0.3">
      <c r="A60" s="46" t="s">
        <v>58</v>
      </c>
      <c r="B60" s="42" t="s">
        <v>117</v>
      </c>
      <c r="C60" s="48"/>
      <c r="D60" s="22"/>
      <c r="E60" s="80"/>
      <c r="F60" s="85"/>
    </row>
    <row r="61" spans="1:6" ht="31.2" x14ac:dyDescent="0.3">
      <c r="A61" s="46" t="s">
        <v>21</v>
      </c>
      <c r="B61" s="46" t="s">
        <v>118</v>
      </c>
      <c r="C61" s="48"/>
      <c r="D61" s="44"/>
      <c r="E61" s="80"/>
      <c r="F61" s="22"/>
    </row>
    <row r="62" spans="1:6" ht="62.4" x14ac:dyDescent="0.3">
      <c r="A62" s="46" t="s">
        <v>60</v>
      </c>
      <c r="B62" s="46" t="s">
        <v>61</v>
      </c>
      <c r="C62" s="48"/>
      <c r="D62" s="22"/>
      <c r="E62" s="80"/>
      <c r="F62" s="83"/>
    </row>
    <row r="63" spans="1:6" ht="46.8" x14ac:dyDescent="0.3">
      <c r="A63" s="46" t="s">
        <v>62</v>
      </c>
      <c r="B63" s="46" t="s">
        <v>122</v>
      </c>
      <c r="C63" s="48"/>
      <c r="D63" s="22"/>
      <c r="E63" s="86"/>
      <c r="F63" s="83"/>
    </row>
    <row r="64" spans="1:6" x14ac:dyDescent="0.3">
      <c r="A64" s="46" t="s">
        <v>64</v>
      </c>
      <c r="B64" s="46" t="s">
        <v>75</v>
      </c>
      <c r="C64" s="48"/>
      <c r="D64" s="22"/>
      <c r="E64" s="80"/>
      <c r="F64" s="83"/>
    </row>
    <row r="65" spans="1:6" ht="31.2" x14ac:dyDescent="0.3">
      <c r="A65" s="46" t="s">
        <v>66</v>
      </c>
      <c r="B65" s="46" t="s">
        <v>67</v>
      </c>
      <c r="C65" s="48"/>
      <c r="D65" s="44"/>
      <c r="E65" s="33"/>
      <c r="F65" s="22"/>
    </row>
    <row r="66" spans="1:6" ht="62.4" x14ac:dyDescent="0.3">
      <c r="A66" s="46" t="s">
        <v>68</v>
      </c>
      <c r="B66" s="42" t="s">
        <v>124</v>
      </c>
      <c r="C66" s="48"/>
      <c r="D66" s="44"/>
      <c r="E66" s="33"/>
      <c r="F66" s="83"/>
    </row>
    <row r="67" spans="1:6" x14ac:dyDescent="0.3">
      <c r="A67" s="46" t="s">
        <v>19</v>
      </c>
      <c r="B67" s="74" t="s">
        <v>69</v>
      </c>
      <c r="C67" s="48"/>
      <c r="D67" s="44"/>
      <c r="E67" s="33"/>
      <c r="F67" s="83"/>
    </row>
    <row r="68" spans="1:6" x14ac:dyDescent="0.3">
      <c r="A68" s="87"/>
      <c r="B68" s="87"/>
      <c r="E68" s="20"/>
      <c r="F68" s="20"/>
    </row>
    <row r="70" spans="1:6" x14ac:dyDescent="0.3">
      <c r="A70" s="40" t="s">
        <v>98</v>
      </c>
      <c r="B70" s="41" t="s">
        <v>51</v>
      </c>
      <c r="C70" s="9"/>
      <c r="D70" s="10"/>
      <c r="F70"/>
    </row>
    <row r="71" spans="1:6" x14ac:dyDescent="0.3">
      <c r="A71" s="77"/>
      <c r="B71" s="78"/>
      <c r="C71" s="9"/>
      <c r="D71" s="23"/>
      <c r="E71" s="7"/>
      <c r="F71" s="7"/>
    </row>
    <row r="72" spans="1:6" x14ac:dyDescent="0.3">
      <c r="A72" s="28" t="s">
        <v>14</v>
      </c>
      <c r="B72" s="1" t="s">
        <v>15</v>
      </c>
      <c r="C72" s="1" t="s">
        <v>16</v>
      </c>
      <c r="D72" s="32"/>
      <c r="E72" s="1"/>
      <c r="F72" s="1"/>
    </row>
    <row r="73" spans="1:6" x14ac:dyDescent="0.3">
      <c r="A73" s="2" t="s">
        <v>17</v>
      </c>
      <c r="B73" s="79"/>
      <c r="C73" s="14"/>
      <c r="D73" s="96"/>
      <c r="E73" s="80"/>
      <c r="F73" s="75"/>
    </row>
    <row r="74" spans="1:6" ht="31.2" x14ac:dyDescent="0.3">
      <c r="A74" s="46" t="s">
        <v>53</v>
      </c>
      <c r="B74" s="99" t="s">
        <v>72</v>
      </c>
      <c r="C74" s="48"/>
      <c r="D74" s="96"/>
      <c r="E74" s="80"/>
      <c r="F74" s="22"/>
    </row>
    <row r="75" spans="1:6" ht="46.8" x14ac:dyDescent="0.3">
      <c r="A75" s="46" t="s">
        <v>55</v>
      </c>
      <c r="B75" s="42" t="s">
        <v>107</v>
      </c>
      <c r="C75" s="48"/>
      <c r="D75" s="96"/>
      <c r="E75" s="80"/>
      <c r="F75" s="11"/>
    </row>
    <row r="76" spans="1:6" x14ac:dyDescent="0.3">
      <c r="A76" s="46" t="s">
        <v>18</v>
      </c>
      <c r="B76" s="49" t="s">
        <v>96</v>
      </c>
      <c r="C76" s="48"/>
      <c r="D76" s="22"/>
      <c r="E76" s="80"/>
      <c r="F76" s="82"/>
    </row>
    <row r="77" spans="1:6" x14ac:dyDescent="0.3">
      <c r="A77" s="46" t="s">
        <v>57</v>
      </c>
      <c r="B77" s="42" t="s">
        <v>123</v>
      </c>
      <c r="C77" s="48"/>
      <c r="D77" s="67"/>
      <c r="E77" s="80"/>
      <c r="F77" s="33"/>
    </row>
    <row r="78" spans="1:6" ht="62.4" x14ac:dyDescent="0.3">
      <c r="A78" s="46" t="s">
        <v>21</v>
      </c>
      <c r="B78" s="46" t="s">
        <v>120</v>
      </c>
      <c r="C78" s="48"/>
      <c r="D78" s="22"/>
      <c r="E78" s="80"/>
      <c r="F78" s="83"/>
    </row>
    <row r="79" spans="1:6" ht="31.2" x14ac:dyDescent="0.3">
      <c r="A79" s="46" t="s">
        <v>60</v>
      </c>
      <c r="B79" s="46" t="s">
        <v>108</v>
      </c>
      <c r="C79" s="48"/>
      <c r="D79" s="22"/>
      <c r="E79" s="80"/>
      <c r="F79" s="83"/>
    </row>
    <row r="80" spans="1:6" ht="46.8" x14ac:dyDescent="0.3">
      <c r="A80" s="46" t="s">
        <v>62</v>
      </c>
      <c r="B80" s="46" t="s">
        <v>109</v>
      </c>
      <c r="C80" s="48"/>
      <c r="D80" s="22"/>
      <c r="E80" s="80"/>
      <c r="F80" s="83"/>
    </row>
    <row r="81" spans="1:6" x14ac:dyDescent="0.3">
      <c r="A81" s="46" t="s">
        <v>64</v>
      </c>
      <c r="B81" s="46" t="s">
        <v>126</v>
      </c>
      <c r="C81" s="48"/>
      <c r="D81" s="22"/>
      <c r="E81" s="22"/>
      <c r="F81" s="83"/>
    </row>
    <row r="82" spans="1:6" ht="31.2" x14ac:dyDescent="0.3">
      <c r="A82" s="46" t="s">
        <v>66</v>
      </c>
      <c r="B82" s="46" t="s">
        <v>67</v>
      </c>
      <c r="C82" s="48"/>
      <c r="D82" s="44"/>
      <c r="E82" s="33"/>
      <c r="F82" s="22"/>
    </row>
    <row r="83" spans="1:6" ht="78" x14ac:dyDescent="0.3">
      <c r="A83" s="46" t="s">
        <v>68</v>
      </c>
      <c r="B83" s="42" t="s">
        <v>125</v>
      </c>
      <c r="C83" s="48"/>
      <c r="D83" s="44"/>
      <c r="E83" s="33"/>
      <c r="F83" s="22"/>
    </row>
    <row r="84" spans="1:6" x14ac:dyDescent="0.3">
      <c r="A84" s="43" t="s">
        <v>19</v>
      </c>
      <c r="B84" s="74" t="s">
        <v>69</v>
      </c>
      <c r="C84" s="48"/>
      <c r="D84" s="44"/>
      <c r="E84" s="33"/>
      <c r="F84" s="83"/>
    </row>
    <row r="85" spans="1:6" x14ac:dyDescent="0.3">
      <c r="A85" s="45"/>
      <c r="B85" s="10"/>
      <c r="E85" s="20"/>
      <c r="F85" s="20"/>
    </row>
    <row r="87" spans="1:6" x14ac:dyDescent="0.3">
      <c r="A87" s="40" t="s">
        <v>102</v>
      </c>
      <c r="B87" s="41" t="s">
        <v>50</v>
      </c>
      <c r="C87" s="9"/>
      <c r="D87" s="10"/>
      <c r="F87"/>
    </row>
    <row r="88" spans="1:6" x14ac:dyDescent="0.3">
      <c r="A88" s="77"/>
      <c r="B88" s="78"/>
      <c r="C88" s="9"/>
      <c r="D88" s="23"/>
      <c r="E88" s="7"/>
      <c r="F88" s="7"/>
    </row>
    <row r="89" spans="1:6" x14ac:dyDescent="0.3">
      <c r="A89" s="28" t="s">
        <v>14</v>
      </c>
      <c r="B89" s="1" t="s">
        <v>15</v>
      </c>
      <c r="C89" s="1" t="s">
        <v>16</v>
      </c>
      <c r="D89" s="32"/>
      <c r="E89" s="1"/>
      <c r="F89" s="1"/>
    </row>
    <row r="90" spans="1:6" x14ac:dyDescent="0.3">
      <c r="A90" s="2" t="s">
        <v>17</v>
      </c>
      <c r="B90" s="79"/>
      <c r="C90" s="14"/>
      <c r="D90" s="22"/>
      <c r="E90" s="80"/>
      <c r="F90" s="75"/>
    </row>
    <row r="91" spans="1:6" ht="31.2" x14ac:dyDescent="0.3">
      <c r="A91" s="46" t="s">
        <v>53</v>
      </c>
      <c r="B91" s="99" t="s">
        <v>54</v>
      </c>
      <c r="C91" s="48"/>
      <c r="D91" s="22"/>
      <c r="E91" s="80"/>
      <c r="F91" s="22"/>
    </row>
    <row r="92" spans="1:6" ht="31.2" x14ac:dyDescent="0.3">
      <c r="A92" s="46" t="s">
        <v>55</v>
      </c>
      <c r="B92" s="42" t="s">
        <v>105</v>
      </c>
      <c r="C92" s="48"/>
      <c r="D92" s="22"/>
      <c r="E92" s="80"/>
      <c r="F92" s="11"/>
    </row>
    <row r="93" spans="1:6" ht="31.2" x14ac:dyDescent="0.3">
      <c r="A93" s="46" t="s">
        <v>18</v>
      </c>
      <c r="B93" s="49" t="s">
        <v>106</v>
      </c>
      <c r="C93" s="48"/>
      <c r="D93" s="22"/>
      <c r="E93" s="80"/>
      <c r="F93" s="82"/>
    </row>
    <row r="94" spans="1:6" x14ac:dyDescent="0.3">
      <c r="A94" s="46" t="s">
        <v>57</v>
      </c>
      <c r="B94" s="42" t="s">
        <v>103</v>
      </c>
      <c r="C94" s="48"/>
      <c r="D94" s="67"/>
      <c r="E94" s="80"/>
      <c r="F94" s="33"/>
    </row>
    <row r="95" spans="1:6" x14ac:dyDescent="0.3">
      <c r="A95" s="47" t="s">
        <v>58</v>
      </c>
      <c r="B95" s="42" t="s">
        <v>59</v>
      </c>
      <c r="C95" s="48"/>
      <c r="D95" s="22"/>
      <c r="E95" s="80"/>
      <c r="F95" s="83"/>
    </row>
    <row r="96" spans="1:6" ht="62.4" x14ac:dyDescent="0.3">
      <c r="A96" s="46" t="s">
        <v>21</v>
      </c>
      <c r="B96" s="46" t="s">
        <v>119</v>
      </c>
      <c r="C96" s="48"/>
      <c r="D96" s="22"/>
      <c r="E96" s="80"/>
      <c r="F96" s="83"/>
    </row>
    <row r="97" spans="1:6" ht="62.4" x14ac:dyDescent="0.3">
      <c r="A97" s="46" t="s">
        <v>60</v>
      </c>
      <c r="B97" s="46" t="s">
        <v>61</v>
      </c>
      <c r="C97" s="48"/>
      <c r="D97" s="22"/>
      <c r="E97" s="80"/>
      <c r="F97" s="83"/>
    </row>
    <row r="98" spans="1:6" ht="46.8" x14ac:dyDescent="0.3">
      <c r="A98" s="46" t="s">
        <v>62</v>
      </c>
      <c r="B98" s="46" t="s">
        <v>104</v>
      </c>
      <c r="C98" s="48"/>
      <c r="D98" s="22"/>
      <c r="E98" s="80"/>
      <c r="F98" s="83"/>
    </row>
    <row r="99" spans="1:6" x14ac:dyDescent="0.3">
      <c r="A99" s="46" t="s">
        <v>64</v>
      </c>
      <c r="B99" s="46" t="s">
        <v>97</v>
      </c>
      <c r="C99" s="48"/>
      <c r="D99" s="22"/>
      <c r="E99" s="22"/>
      <c r="F99" s="83"/>
    </row>
    <row r="100" spans="1:6" ht="31.2" x14ac:dyDescent="0.3">
      <c r="A100" s="46" t="s">
        <v>66</v>
      </c>
      <c r="B100" s="46" t="s">
        <v>67</v>
      </c>
      <c r="C100" s="48"/>
      <c r="D100" s="44"/>
      <c r="E100" s="33"/>
      <c r="F100" s="22"/>
    </row>
    <row r="101" spans="1:6" ht="62.4" x14ac:dyDescent="0.3">
      <c r="A101" s="46" t="s">
        <v>68</v>
      </c>
      <c r="B101" s="42" t="s">
        <v>113</v>
      </c>
      <c r="C101" s="48"/>
      <c r="D101" s="44"/>
      <c r="E101" s="33"/>
      <c r="F101" s="22"/>
    </row>
    <row r="102" spans="1:6" x14ac:dyDescent="0.3">
      <c r="A102" s="43" t="s">
        <v>19</v>
      </c>
      <c r="B102" s="74" t="s">
        <v>69</v>
      </c>
      <c r="C102" s="48"/>
      <c r="D102" s="44"/>
      <c r="E102" s="33"/>
      <c r="F102" s="83"/>
    </row>
    <row r="103" spans="1:6" x14ac:dyDescent="0.3">
      <c r="A103" s="45"/>
      <c r="B103" s="10"/>
      <c r="E103" s="20"/>
      <c r="F103" s="20"/>
    </row>
    <row r="104" spans="1:6" x14ac:dyDescent="0.3">
      <c r="A104" s="45"/>
      <c r="B104" s="45"/>
      <c r="C104" s="9"/>
    </row>
    <row r="105" spans="1:6" ht="31.2" x14ac:dyDescent="0.3">
      <c r="A105" s="41" t="s">
        <v>77</v>
      </c>
      <c r="B105" s="71" t="s">
        <v>129</v>
      </c>
      <c r="C105" s="9"/>
    </row>
    <row r="106" spans="1:6" x14ac:dyDescent="0.3">
      <c r="A106" s="3"/>
      <c r="B106" s="68"/>
      <c r="C106" s="9"/>
      <c r="D106" s="23"/>
      <c r="E106" s="7"/>
      <c r="F106" s="7"/>
    </row>
    <row r="107" spans="1:6" x14ac:dyDescent="0.3">
      <c r="A107" s="28" t="s">
        <v>14</v>
      </c>
      <c r="B107" s="1" t="s">
        <v>15</v>
      </c>
      <c r="C107" s="1" t="s">
        <v>16</v>
      </c>
      <c r="D107" s="32"/>
      <c r="E107" s="1"/>
      <c r="F107" s="1"/>
    </row>
    <row r="108" spans="1:6" x14ac:dyDescent="0.3">
      <c r="A108" s="2" t="s">
        <v>17</v>
      </c>
      <c r="B108" s="31"/>
      <c r="C108" s="72"/>
      <c r="D108" s="22"/>
      <c r="E108" s="33"/>
      <c r="F108" s="69"/>
    </row>
    <row r="109" spans="1:6" ht="31.2" x14ac:dyDescent="0.3">
      <c r="A109" s="2" t="s">
        <v>78</v>
      </c>
      <c r="B109" s="49" t="s">
        <v>79</v>
      </c>
      <c r="C109" s="73"/>
      <c r="D109" s="22"/>
      <c r="E109" s="33"/>
      <c r="F109" s="70"/>
    </row>
    <row r="110" spans="1:6" x14ac:dyDescent="0.3">
      <c r="A110" s="43" t="s">
        <v>80</v>
      </c>
      <c r="B110" s="88" t="s">
        <v>81</v>
      </c>
      <c r="C110" s="73"/>
      <c r="D110" s="22"/>
      <c r="E110" s="33"/>
      <c r="F110" s="11"/>
    </row>
    <row r="111" spans="1:6" x14ac:dyDescent="0.3">
      <c r="A111" s="43" t="s">
        <v>82</v>
      </c>
      <c r="B111" s="49" t="s">
        <v>83</v>
      </c>
      <c r="C111" s="73"/>
      <c r="D111" s="44"/>
      <c r="E111" s="33"/>
      <c r="F111" s="11"/>
    </row>
    <row r="112" spans="1:6" x14ac:dyDescent="0.3">
      <c r="A112" s="43" t="s">
        <v>84</v>
      </c>
      <c r="B112" s="49" t="s">
        <v>85</v>
      </c>
      <c r="C112" s="73"/>
      <c r="D112" s="44"/>
      <c r="E112" s="33"/>
      <c r="F112" s="29"/>
    </row>
    <row r="113" spans="1:6" x14ac:dyDescent="0.3">
      <c r="A113" s="56" t="s">
        <v>86</v>
      </c>
      <c r="B113" s="49" t="s">
        <v>87</v>
      </c>
      <c r="C113" s="73"/>
      <c r="D113" s="44"/>
      <c r="E113" s="33"/>
      <c r="F113" s="29"/>
    </row>
    <row r="114" spans="1:6" x14ac:dyDescent="0.3">
      <c r="A114" s="43" t="s">
        <v>88</v>
      </c>
      <c r="B114" s="89" t="s">
        <v>89</v>
      </c>
      <c r="C114" s="73"/>
      <c r="D114" s="44"/>
      <c r="E114" s="33"/>
      <c r="F114" s="29"/>
    </row>
    <row r="115" spans="1:6" x14ac:dyDescent="0.3">
      <c r="A115" s="43" t="s">
        <v>90</v>
      </c>
      <c r="B115" s="89" t="s">
        <v>91</v>
      </c>
      <c r="C115" s="73"/>
      <c r="D115" s="44"/>
      <c r="E115" s="33"/>
      <c r="F115" s="29"/>
    </row>
    <row r="116" spans="1:6" x14ac:dyDescent="0.3">
      <c r="A116" s="43" t="s">
        <v>19</v>
      </c>
      <c r="B116" s="52" t="s">
        <v>20</v>
      </c>
      <c r="C116" s="73"/>
      <c r="D116" s="44"/>
      <c r="E116" s="33"/>
      <c r="F116" s="29"/>
    </row>
    <row r="117" spans="1:6" x14ac:dyDescent="0.3">
      <c r="A117" s="45"/>
      <c r="B117" s="9"/>
      <c r="C117" s="9"/>
    </row>
    <row r="118" spans="1:6" x14ac:dyDescent="0.3">
      <c r="A118" s="45"/>
      <c r="B118" s="68"/>
      <c r="C118" s="9"/>
      <c r="D118" s="10"/>
    </row>
    <row r="119" spans="1:6" x14ac:dyDescent="0.3">
      <c r="A119" s="40" t="s">
        <v>222</v>
      </c>
      <c r="B119" s="41" t="s">
        <v>51</v>
      </c>
      <c r="C119" s="9"/>
      <c r="D119" s="10"/>
    </row>
    <row r="120" spans="1:6" x14ac:dyDescent="0.3">
      <c r="A120" s="3"/>
      <c r="B120" s="68"/>
      <c r="C120" s="9"/>
      <c r="D120" s="7"/>
      <c r="E120" s="7"/>
      <c r="F120" s="7"/>
    </row>
    <row r="121" spans="1:6" x14ac:dyDescent="0.3">
      <c r="A121" s="28" t="s">
        <v>14</v>
      </c>
      <c r="B121" s="1" t="s">
        <v>15</v>
      </c>
      <c r="C121" s="1" t="s">
        <v>16</v>
      </c>
      <c r="D121" s="32"/>
      <c r="E121" s="1"/>
      <c r="F121" s="1"/>
    </row>
    <row r="122" spans="1:6" x14ac:dyDescent="0.3">
      <c r="A122" s="2" t="s">
        <v>17</v>
      </c>
      <c r="B122" s="31"/>
      <c r="C122" s="14"/>
      <c r="D122" s="22"/>
      <c r="E122" s="33"/>
      <c r="F122" s="11"/>
    </row>
    <row r="123" spans="1:6" x14ac:dyDescent="0.3">
      <c r="A123" s="90" t="s">
        <v>52</v>
      </c>
      <c r="B123" s="98" t="s">
        <v>101</v>
      </c>
      <c r="C123" s="91"/>
      <c r="D123" s="22"/>
      <c r="E123" s="33"/>
      <c r="F123" s="11"/>
    </row>
    <row r="124" spans="1:6" ht="46.8" x14ac:dyDescent="0.3">
      <c r="A124" s="47" t="s">
        <v>58</v>
      </c>
      <c r="B124" s="74" t="s">
        <v>112</v>
      </c>
      <c r="C124" s="91"/>
      <c r="D124" s="22"/>
      <c r="E124" s="33"/>
      <c r="F124" s="11"/>
    </row>
    <row r="125" spans="1:6" ht="46.8" x14ac:dyDescent="0.3">
      <c r="A125" s="46" t="s">
        <v>21</v>
      </c>
      <c r="B125" s="74" t="s">
        <v>110</v>
      </c>
      <c r="C125" s="91"/>
      <c r="D125" s="22"/>
      <c r="E125" s="33"/>
      <c r="F125" s="11"/>
    </row>
    <row r="126" spans="1:6" ht="31.2" x14ac:dyDescent="0.3">
      <c r="A126" s="74" t="s">
        <v>92</v>
      </c>
      <c r="B126" s="76" t="s">
        <v>93</v>
      </c>
      <c r="C126" s="91"/>
      <c r="D126" s="80"/>
      <c r="E126" s="33"/>
      <c r="F126" s="11"/>
    </row>
    <row r="127" spans="1:6" x14ac:dyDescent="0.3">
      <c r="A127" s="90" t="s">
        <v>94</v>
      </c>
      <c r="B127" s="74" t="s">
        <v>111</v>
      </c>
      <c r="C127" s="91"/>
      <c r="D127" s="30"/>
      <c r="E127" s="33"/>
      <c r="F127" s="11"/>
    </row>
    <row r="128" spans="1:6" ht="31.2" x14ac:dyDescent="0.3">
      <c r="A128" s="46" t="s">
        <v>68</v>
      </c>
      <c r="B128" s="74" t="s">
        <v>95</v>
      </c>
      <c r="C128" s="91"/>
      <c r="D128" s="30"/>
      <c r="E128" s="11"/>
      <c r="F128" s="11"/>
    </row>
    <row r="129" spans="1:6" x14ac:dyDescent="0.3">
      <c r="A129" s="43" t="s">
        <v>19</v>
      </c>
      <c r="B129" s="76" t="s">
        <v>20</v>
      </c>
      <c r="C129" s="91"/>
      <c r="D129" s="30"/>
      <c r="E129" s="11"/>
      <c r="F129" s="11"/>
    </row>
    <row r="130" spans="1:6" x14ac:dyDescent="0.3">
      <c r="A130" s="45"/>
      <c r="B130" s="68"/>
      <c r="C130" s="9"/>
      <c r="D130" s="10"/>
    </row>
    <row r="132" spans="1:6" ht="31.2" x14ac:dyDescent="0.3">
      <c r="A132" s="41" t="s">
        <v>130</v>
      </c>
      <c r="B132" s="71" t="s">
        <v>129</v>
      </c>
    </row>
    <row r="133" spans="1:6" x14ac:dyDescent="0.3">
      <c r="D133" s="7"/>
      <c r="E133" s="7"/>
      <c r="F133" s="7"/>
    </row>
    <row r="134" spans="1:6" x14ac:dyDescent="0.3">
      <c r="A134" s="106" t="s">
        <v>14</v>
      </c>
      <c r="B134" s="107" t="s">
        <v>15</v>
      </c>
      <c r="C134" s="107" t="s">
        <v>131</v>
      </c>
      <c r="D134" s="108"/>
      <c r="E134" s="107"/>
      <c r="F134" s="1"/>
    </row>
    <row r="135" spans="1:6" x14ac:dyDescent="0.3">
      <c r="A135" s="2" t="s">
        <v>17</v>
      </c>
      <c r="B135" s="109"/>
      <c r="C135" s="72"/>
      <c r="D135" s="22"/>
      <c r="E135" s="80"/>
      <c r="F135" s="75"/>
    </row>
    <row r="136" spans="1:6" x14ac:dyDescent="0.3">
      <c r="A136" s="42" t="s">
        <v>132</v>
      </c>
      <c r="B136" s="110" t="s">
        <v>133</v>
      </c>
      <c r="C136" s="73"/>
      <c r="D136" s="22"/>
      <c r="E136" s="86"/>
      <c r="F136" s="75"/>
    </row>
    <row r="137" spans="1:6" ht="31.2" x14ac:dyDescent="0.3">
      <c r="A137" s="111" t="s">
        <v>134</v>
      </c>
      <c r="B137" s="110" t="s">
        <v>135</v>
      </c>
      <c r="C137" s="73"/>
      <c r="D137" s="22"/>
      <c r="E137" s="80"/>
      <c r="F137" s="75"/>
    </row>
    <row r="138" spans="1:6" x14ac:dyDescent="0.3">
      <c r="A138" s="112" t="s">
        <v>136</v>
      </c>
      <c r="B138" s="110" t="s">
        <v>137</v>
      </c>
      <c r="C138" s="73"/>
      <c r="D138" s="22"/>
      <c r="E138" s="80"/>
      <c r="F138" s="75"/>
    </row>
    <row r="139" spans="1:6" ht="62.4" x14ac:dyDescent="0.3">
      <c r="A139" s="110" t="s">
        <v>138</v>
      </c>
      <c r="B139" s="110" t="s">
        <v>139</v>
      </c>
      <c r="C139" s="73"/>
      <c r="D139" s="22"/>
      <c r="E139" s="80"/>
      <c r="F139" s="22"/>
    </row>
    <row r="140" spans="1:6" x14ac:dyDescent="0.3">
      <c r="A140" s="113" t="s">
        <v>52</v>
      </c>
      <c r="B140" s="110" t="s">
        <v>140</v>
      </c>
      <c r="C140" s="73"/>
      <c r="D140" s="114"/>
      <c r="E140" s="80"/>
      <c r="F140" s="22"/>
    </row>
    <row r="141" spans="1:6" ht="31.2" x14ac:dyDescent="0.3">
      <c r="A141" s="113" t="s">
        <v>31</v>
      </c>
      <c r="B141" s="110" t="s">
        <v>141</v>
      </c>
      <c r="C141" s="73"/>
      <c r="D141" s="114"/>
      <c r="E141" s="80"/>
      <c r="F141" s="22"/>
    </row>
    <row r="142" spans="1:6" x14ac:dyDescent="0.3">
      <c r="A142" s="115" t="s">
        <v>19</v>
      </c>
      <c r="B142" s="116" t="s">
        <v>20</v>
      </c>
      <c r="C142" s="73"/>
      <c r="D142" s="114"/>
      <c r="E142" s="80"/>
      <c r="F142" s="22"/>
    </row>
    <row r="143" spans="1:6" x14ac:dyDescent="0.3">
      <c r="A143" s="117"/>
      <c r="B143" s="117"/>
      <c r="D143" s="118"/>
    </row>
    <row r="144" spans="1:6" x14ac:dyDescent="0.3">
      <c r="A144" s="119"/>
      <c r="B144" s="120"/>
      <c r="C144" s="121"/>
      <c r="D144" s="122"/>
      <c r="E144" s="121"/>
      <c r="F144" s="119"/>
    </row>
    <row r="145" spans="1:6" x14ac:dyDescent="0.3">
      <c r="A145" s="41" t="s">
        <v>142</v>
      </c>
      <c r="B145" s="41" t="s">
        <v>129</v>
      </c>
      <c r="C145" s="121"/>
      <c r="D145" s="122"/>
      <c r="E145" s="121"/>
      <c r="F145" s="119"/>
    </row>
    <row r="146" spans="1:6" x14ac:dyDescent="0.3">
      <c r="A146" s="119"/>
      <c r="B146" s="120"/>
      <c r="C146" s="121"/>
      <c r="D146" s="123"/>
      <c r="E146" s="123"/>
      <c r="F146" s="123"/>
    </row>
    <row r="147" spans="1:6" x14ac:dyDescent="0.3">
      <c r="A147" s="106" t="s">
        <v>14</v>
      </c>
      <c r="B147" s="107" t="s">
        <v>15</v>
      </c>
      <c r="C147" s="107" t="s">
        <v>131</v>
      </c>
      <c r="D147" s="108"/>
      <c r="E147" s="107"/>
      <c r="F147" s="107"/>
    </row>
    <row r="148" spans="1:6" x14ac:dyDescent="0.3">
      <c r="A148" s="2" t="s">
        <v>17</v>
      </c>
      <c r="B148" s="109"/>
      <c r="C148" s="72"/>
      <c r="D148" s="124"/>
      <c r="E148" s="33"/>
      <c r="F148" s="125"/>
    </row>
    <row r="149" spans="1:6" x14ac:dyDescent="0.3">
      <c r="A149" s="42" t="s">
        <v>132</v>
      </c>
      <c r="B149" s="110" t="s">
        <v>143</v>
      </c>
      <c r="C149" s="73"/>
      <c r="D149" s="124"/>
      <c r="E149" s="33"/>
      <c r="F149" s="126"/>
    </row>
    <row r="150" spans="1:6" x14ac:dyDescent="0.3">
      <c r="A150" s="112" t="s">
        <v>144</v>
      </c>
      <c r="B150" s="110" t="s">
        <v>145</v>
      </c>
      <c r="C150" s="73"/>
      <c r="D150" s="124"/>
      <c r="E150" s="33"/>
      <c r="F150" s="126"/>
    </row>
    <row r="151" spans="1:6" ht="62.4" x14ac:dyDescent="0.3">
      <c r="A151" s="42" t="s">
        <v>146</v>
      </c>
      <c r="B151" s="110" t="s">
        <v>147</v>
      </c>
      <c r="C151" s="73"/>
      <c r="D151" s="22"/>
      <c r="E151" s="33"/>
      <c r="F151" s="126"/>
    </row>
    <row r="152" spans="1:6" x14ac:dyDescent="0.3">
      <c r="A152" s="112" t="s">
        <v>136</v>
      </c>
      <c r="B152" s="110" t="s">
        <v>148</v>
      </c>
      <c r="C152" s="73"/>
      <c r="D152" s="22"/>
      <c r="E152" s="33"/>
      <c r="F152" s="127"/>
    </row>
    <row r="153" spans="1:6" x14ac:dyDescent="0.3">
      <c r="A153" s="113" t="s">
        <v>52</v>
      </c>
      <c r="B153" s="110" t="s">
        <v>149</v>
      </c>
      <c r="C153" s="73"/>
      <c r="D153" s="128"/>
      <c r="E153" s="33"/>
      <c r="F153" s="127"/>
    </row>
    <row r="154" spans="1:6" ht="31.2" x14ac:dyDescent="0.3">
      <c r="A154" s="113" t="s">
        <v>31</v>
      </c>
      <c r="B154" s="110" t="s">
        <v>150</v>
      </c>
      <c r="C154" s="73"/>
      <c r="D154" s="128"/>
      <c r="E154" s="33"/>
      <c r="F154" s="127"/>
    </row>
    <row r="155" spans="1:6" x14ac:dyDescent="0.3">
      <c r="A155" s="129" t="s">
        <v>19</v>
      </c>
      <c r="B155" s="130" t="s">
        <v>20</v>
      </c>
      <c r="C155" s="73"/>
      <c r="D155" s="128"/>
      <c r="E155" s="33"/>
      <c r="F155" s="127"/>
    </row>
    <row r="156" spans="1:6" x14ac:dyDescent="0.3">
      <c r="A156" s="131"/>
      <c r="B156" s="117"/>
      <c r="C156" s="121"/>
      <c r="D156" s="122"/>
      <c r="E156" s="121"/>
      <c r="F156" s="119"/>
    </row>
    <row r="157" spans="1:6" x14ac:dyDescent="0.3">
      <c r="A157" s="119"/>
      <c r="B157" s="120"/>
      <c r="C157" s="121"/>
      <c r="D157" s="122"/>
      <c r="E157" s="121"/>
      <c r="F157" s="119"/>
    </row>
    <row r="158" spans="1:6" x14ac:dyDescent="0.3">
      <c r="A158" s="41" t="s">
        <v>151</v>
      </c>
      <c r="B158" s="41" t="s">
        <v>129</v>
      </c>
      <c r="C158" s="121"/>
      <c r="D158" s="122"/>
      <c r="E158" s="121"/>
      <c r="F158" s="119"/>
    </row>
    <row r="159" spans="1:6" x14ac:dyDescent="0.3">
      <c r="A159" s="119"/>
      <c r="B159" s="120"/>
      <c r="C159" s="121"/>
      <c r="D159" s="123"/>
      <c r="E159" s="123"/>
      <c r="F159" s="123"/>
    </row>
    <row r="160" spans="1:6" x14ac:dyDescent="0.3">
      <c r="A160" s="106" t="s">
        <v>14</v>
      </c>
      <c r="B160" s="107" t="s">
        <v>15</v>
      </c>
      <c r="C160" s="107" t="s">
        <v>131</v>
      </c>
      <c r="D160" s="108"/>
      <c r="E160" s="107"/>
      <c r="F160" s="107"/>
    </row>
    <row r="161" spans="1:6" x14ac:dyDescent="0.3">
      <c r="A161" s="2" t="s">
        <v>17</v>
      </c>
      <c r="B161" s="109"/>
      <c r="C161" s="72"/>
      <c r="D161" s="22"/>
      <c r="E161" s="33"/>
      <c r="F161" s="125"/>
    </row>
    <row r="162" spans="1:6" x14ac:dyDescent="0.3">
      <c r="A162" s="42" t="s">
        <v>132</v>
      </c>
      <c r="B162" s="110" t="s">
        <v>143</v>
      </c>
      <c r="C162" s="73"/>
      <c r="D162" s="22"/>
      <c r="E162" s="33"/>
      <c r="F162" s="126"/>
    </row>
    <row r="163" spans="1:6" ht="62.4" x14ac:dyDescent="0.3">
      <c r="A163" s="42" t="s">
        <v>146</v>
      </c>
      <c r="B163" s="110" t="s">
        <v>152</v>
      </c>
      <c r="C163" s="73"/>
      <c r="D163" s="22"/>
      <c r="E163" s="33"/>
      <c r="F163" s="126"/>
    </row>
    <row r="164" spans="1:6" x14ac:dyDescent="0.3">
      <c r="A164" s="112" t="s">
        <v>136</v>
      </c>
      <c r="B164" s="110" t="s">
        <v>148</v>
      </c>
      <c r="C164" s="73"/>
      <c r="D164" s="22"/>
      <c r="E164" s="33"/>
      <c r="F164" s="127"/>
    </row>
    <row r="165" spans="1:6" ht="31.2" x14ac:dyDescent="0.3">
      <c r="A165" s="112" t="s">
        <v>153</v>
      </c>
      <c r="B165" s="110" t="s">
        <v>154</v>
      </c>
      <c r="C165" s="73"/>
      <c r="D165" s="128"/>
      <c r="E165" s="33"/>
      <c r="F165" s="127"/>
    </row>
    <row r="166" spans="1:6" x14ac:dyDescent="0.3">
      <c r="A166" s="113" t="s">
        <v>52</v>
      </c>
      <c r="B166" s="110" t="s">
        <v>149</v>
      </c>
      <c r="C166" s="73"/>
      <c r="D166" s="128"/>
      <c r="E166" s="33"/>
      <c r="F166" s="127"/>
    </row>
    <row r="167" spans="1:6" ht="31.2" x14ac:dyDescent="0.3">
      <c r="A167" s="113" t="s">
        <v>31</v>
      </c>
      <c r="B167" s="110" t="s">
        <v>150</v>
      </c>
      <c r="C167" s="73"/>
      <c r="D167" s="128"/>
      <c r="E167" s="33"/>
      <c r="F167" s="127"/>
    </row>
    <row r="168" spans="1:6" x14ac:dyDescent="0.3">
      <c r="A168" s="129" t="s">
        <v>19</v>
      </c>
      <c r="B168" s="130" t="s">
        <v>20</v>
      </c>
      <c r="C168" s="73"/>
      <c r="D168" s="128"/>
      <c r="E168" s="33"/>
      <c r="F168" s="127"/>
    </row>
    <row r="169" spans="1:6" x14ac:dyDescent="0.3">
      <c r="A169" s="131"/>
      <c r="B169" s="117"/>
      <c r="C169" s="121"/>
      <c r="D169" s="122"/>
      <c r="E169" s="121"/>
      <c r="F169" s="119"/>
    </row>
    <row r="170" spans="1:6" x14ac:dyDescent="0.3">
      <c r="A170" s="53"/>
      <c r="B170" s="132"/>
      <c r="C170" s="9"/>
      <c r="D170" s="10"/>
    </row>
    <row r="171" spans="1:6" x14ac:dyDescent="0.3">
      <c r="A171" s="41" t="s">
        <v>158</v>
      </c>
      <c r="B171" s="41" t="s">
        <v>115</v>
      </c>
      <c r="C171" s="9"/>
      <c r="D171" s="10"/>
    </row>
    <row r="172" spans="1:6" x14ac:dyDescent="0.3">
      <c r="A172" s="3"/>
      <c r="B172" s="68"/>
      <c r="C172" s="9"/>
      <c r="D172" s="7"/>
      <c r="E172" s="7"/>
      <c r="F172" s="7"/>
    </row>
    <row r="173" spans="1:6" x14ac:dyDescent="0.3">
      <c r="A173" s="28" t="s">
        <v>14</v>
      </c>
      <c r="B173" s="1" t="s">
        <v>15</v>
      </c>
      <c r="C173" s="1" t="s">
        <v>16</v>
      </c>
      <c r="D173" s="1"/>
      <c r="E173" s="1"/>
      <c r="F173" s="1"/>
    </row>
    <row r="174" spans="1:6" x14ac:dyDescent="0.3">
      <c r="A174" s="46" t="s">
        <v>159</v>
      </c>
      <c r="B174" s="31"/>
      <c r="C174" s="14"/>
      <c r="D174" s="124"/>
      <c r="E174" s="33"/>
      <c r="F174" s="133"/>
    </row>
    <row r="175" spans="1:6" ht="31.2" x14ac:dyDescent="0.3">
      <c r="A175" s="2" t="s">
        <v>160</v>
      </c>
      <c r="B175" s="134" t="s">
        <v>161</v>
      </c>
      <c r="C175" s="48"/>
      <c r="D175" s="124"/>
      <c r="E175" s="33"/>
      <c r="F175" s="33"/>
    </row>
    <row r="176" spans="1:6" ht="31.2" x14ac:dyDescent="0.3">
      <c r="A176" s="42" t="s">
        <v>162</v>
      </c>
      <c r="B176" s="110" t="s">
        <v>163</v>
      </c>
      <c r="C176" s="48"/>
      <c r="D176" s="124"/>
      <c r="E176" s="33"/>
      <c r="F176" s="127"/>
    </row>
    <row r="177" spans="1:6" x14ac:dyDescent="0.3">
      <c r="A177" s="43" t="s">
        <v>19</v>
      </c>
      <c r="B177" s="52" t="s">
        <v>20</v>
      </c>
      <c r="C177" s="48"/>
      <c r="D177" s="44"/>
      <c r="E177" s="33"/>
      <c r="F177" s="135"/>
    </row>
    <row r="178" spans="1:6" x14ac:dyDescent="0.3">
      <c r="A178" s="3"/>
      <c r="B178" s="68"/>
      <c r="C178" s="9"/>
      <c r="D178" s="10"/>
    </row>
    <row r="179" spans="1:6" x14ac:dyDescent="0.3">
      <c r="A179" s="53"/>
      <c r="B179" s="132"/>
      <c r="C179" s="9"/>
      <c r="D179" s="10"/>
    </row>
    <row r="180" spans="1:6" x14ac:dyDescent="0.3">
      <c r="A180" s="41" t="s">
        <v>164</v>
      </c>
      <c r="B180" s="41" t="s">
        <v>217</v>
      </c>
      <c r="C180" s="9"/>
      <c r="D180" s="10"/>
    </row>
    <row r="181" spans="1:6" x14ac:dyDescent="0.3">
      <c r="A181" s="3"/>
      <c r="B181" s="68"/>
      <c r="C181" s="9"/>
      <c r="D181" s="7"/>
      <c r="E181" s="7"/>
      <c r="F181" s="7"/>
    </row>
    <row r="182" spans="1:6" x14ac:dyDescent="0.3">
      <c r="A182" s="28" t="s">
        <v>14</v>
      </c>
      <c r="B182" s="1" t="s">
        <v>15</v>
      </c>
      <c r="C182" s="1" t="s">
        <v>16</v>
      </c>
      <c r="D182" s="1"/>
      <c r="E182" s="1"/>
      <c r="F182" s="1"/>
    </row>
    <row r="183" spans="1:6" x14ac:dyDescent="0.3">
      <c r="A183" s="46" t="s">
        <v>159</v>
      </c>
      <c r="B183" s="31"/>
      <c r="C183" s="14"/>
      <c r="D183" s="22"/>
      <c r="E183" s="33"/>
      <c r="F183" s="133"/>
    </row>
    <row r="184" spans="1:6" ht="31.2" x14ac:dyDescent="0.3">
      <c r="A184" s="2" t="s">
        <v>166</v>
      </c>
      <c r="B184" s="134" t="s">
        <v>161</v>
      </c>
      <c r="C184" s="48"/>
      <c r="D184" s="22"/>
      <c r="E184" s="33"/>
      <c r="F184" s="33"/>
    </row>
    <row r="185" spans="1:6" x14ac:dyDescent="0.3">
      <c r="A185" s="42" t="s">
        <v>162</v>
      </c>
      <c r="B185" s="110" t="s">
        <v>167</v>
      </c>
      <c r="C185" s="48"/>
      <c r="D185" s="22"/>
      <c r="E185" s="33"/>
      <c r="F185" s="127"/>
    </row>
    <row r="186" spans="1:6" x14ac:dyDescent="0.3">
      <c r="A186" s="112" t="s">
        <v>168</v>
      </c>
      <c r="B186" s="58" t="s">
        <v>169</v>
      </c>
      <c r="C186" s="48"/>
      <c r="D186" s="30"/>
      <c r="E186" s="33"/>
      <c r="F186" s="135"/>
    </row>
    <row r="187" spans="1:6" x14ac:dyDescent="0.3">
      <c r="A187" s="43" t="s">
        <v>19</v>
      </c>
      <c r="B187" s="52" t="s">
        <v>20</v>
      </c>
      <c r="C187" s="48"/>
      <c r="D187" s="44"/>
      <c r="E187" s="11"/>
      <c r="F187" s="135"/>
    </row>
    <row r="188" spans="1:6" x14ac:dyDescent="0.3">
      <c r="A188" s="3"/>
      <c r="B188" s="68"/>
      <c r="C188" s="9"/>
      <c r="D188" s="10"/>
    </row>
    <row r="190" spans="1:6" x14ac:dyDescent="0.3">
      <c r="A190" s="40" t="s">
        <v>172</v>
      </c>
      <c r="B190" s="41" t="s">
        <v>115</v>
      </c>
      <c r="C190" s="9"/>
      <c r="D190" s="10"/>
      <c r="F190" s="3"/>
    </row>
    <row r="191" spans="1:6" x14ac:dyDescent="0.3">
      <c r="A191" s="3"/>
      <c r="B191" s="68"/>
      <c r="C191" s="9"/>
      <c r="D191" s="7"/>
      <c r="E191" s="7"/>
      <c r="F191" s="7"/>
    </row>
    <row r="192" spans="1:6" x14ac:dyDescent="0.3">
      <c r="A192" s="28" t="s">
        <v>14</v>
      </c>
      <c r="B192" s="1" t="s">
        <v>15</v>
      </c>
      <c r="C192" s="1" t="s">
        <v>16</v>
      </c>
      <c r="D192" s="32"/>
      <c r="E192" s="1"/>
      <c r="F192" s="1"/>
    </row>
    <row r="193" spans="1:6" x14ac:dyDescent="0.3">
      <c r="A193" s="2" t="s">
        <v>17</v>
      </c>
      <c r="B193" s="31"/>
      <c r="C193" s="14"/>
      <c r="D193" s="22"/>
      <c r="E193" s="33"/>
      <c r="F193" s="69"/>
    </row>
    <row r="194" spans="1:6" x14ac:dyDescent="0.3">
      <c r="A194" s="90" t="s">
        <v>173</v>
      </c>
      <c r="B194" s="52" t="s">
        <v>179</v>
      </c>
      <c r="C194" s="139"/>
      <c r="D194" s="22"/>
      <c r="E194" s="33"/>
      <c r="F194" s="70"/>
    </row>
    <row r="195" spans="1:6" x14ac:dyDescent="0.3">
      <c r="A195" s="90" t="s">
        <v>174</v>
      </c>
      <c r="B195" s="112" t="s">
        <v>180</v>
      </c>
      <c r="C195" s="139"/>
      <c r="D195" s="22"/>
      <c r="E195" s="33"/>
      <c r="F195" s="11"/>
    </row>
    <row r="196" spans="1:6" x14ac:dyDescent="0.3">
      <c r="A196" s="90" t="s">
        <v>155</v>
      </c>
      <c r="B196" s="112" t="s">
        <v>181</v>
      </c>
      <c r="C196" s="139"/>
      <c r="D196" s="22"/>
      <c r="E196" s="33"/>
      <c r="F196" s="11"/>
    </row>
    <row r="197" spans="1:6" ht="31.2" x14ac:dyDescent="0.3">
      <c r="A197" s="90" t="s">
        <v>156</v>
      </c>
      <c r="B197" s="42" t="s">
        <v>182</v>
      </c>
      <c r="C197" s="139"/>
      <c r="E197" s="33"/>
      <c r="F197" s="11"/>
    </row>
    <row r="198" spans="1:6" ht="31.2" x14ac:dyDescent="0.3">
      <c r="A198" s="90" t="s">
        <v>175</v>
      </c>
      <c r="B198" s="42" t="s">
        <v>183</v>
      </c>
      <c r="C198" s="139"/>
      <c r="D198" s="22"/>
      <c r="E198" s="33"/>
      <c r="F198" s="11"/>
    </row>
    <row r="199" spans="1:6" x14ac:dyDescent="0.3">
      <c r="A199" s="43" t="s">
        <v>19</v>
      </c>
      <c r="B199" s="52" t="s">
        <v>20</v>
      </c>
      <c r="C199" s="139"/>
      <c r="D199" s="44"/>
      <c r="E199" s="11"/>
      <c r="F199" s="29"/>
    </row>
    <row r="202" spans="1:6" x14ac:dyDescent="0.3">
      <c r="A202" s="40" t="s">
        <v>178</v>
      </c>
      <c r="B202" s="41" t="s">
        <v>165</v>
      </c>
      <c r="C202" s="9"/>
      <c r="D202" s="10"/>
    </row>
    <row r="203" spans="1:6" x14ac:dyDescent="0.3">
      <c r="A203" s="3"/>
      <c r="B203" s="68"/>
      <c r="C203" s="9"/>
      <c r="D203" s="7"/>
      <c r="E203" s="7"/>
      <c r="F203" s="7"/>
    </row>
    <row r="204" spans="1:6" x14ac:dyDescent="0.3">
      <c r="A204" s="28" t="s">
        <v>14</v>
      </c>
      <c r="B204" s="1" t="s">
        <v>15</v>
      </c>
      <c r="C204" s="1" t="s">
        <v>16</v>
      </c>
      <c r="D204" s="32"/>
      <c r="E204" s="1"/>
      <c r="F204" s="1"/>
    </row>
    <row r="205" spans="1:6" x14ac:dyDescent="0.3">
      <c r="A205" s="2" t="s">
        <v>17</v>
      </c>
      <c r="B205" s="31"/>
      <c r="C205" s="14"/>
      <c r="D205" s="22"/>
      <c r="E205" s="33"/>
      <c r="F205" s="75"/>
    </row>
    <row r="206" spans="1:6" x14ac:dyDescent="0.3">
      <c r="A206" s="90" t="s">
        <v>173</v>
      </c>
      <c r="B206" s="52" t="s">
        <v>179</v>
      </c>
      <c r="C206" s="139"/>
      <c r="D206" s="22"/>
      <c r="E206" s="33"/>
      <c r="F206" s="75"/>
    </row>
    <row r="207" spans="1:6" x14ac:dyDescent="0.3">
      <c r="A207" s="90" t="s">
        <v>174</v>
      </c>
      <c r="B207" s="112" t="s">
        <v>218</v>
      </c>
      <c r="C207" s="139"/>
      <c r="D207" s="22"/>
      <c r="E207" s="33"/>
      <c r="F207" s="75"/>
    </row>
    <row r="208" spans="1:6" ht="31.2" x14ac:dyDescent="0.3">
      <c r="A208" s="90" t="s">
        <v>175</v>
      </c>
      <c r="B208" s="42" t="s">
        <v>184</v>
      </c>
      <c r="C208" s="139"/>
      <c r="D208" s="22"/>
      <c r="E208" s="33"/>
      <c r="F208" s="22"/>
    </row>
    <row r="209" spans="1:6" x14ac:dyDescent="0.3">
      <c r="A209" s="74" t="s">
        <v>176</v>
      </c>
      <c r="B209" s="42" t="s">
        <v>177</v>
      </c>
      <c r="C209" s="139"/>
      <c r="D209" s="102"/>
      <c r="E209" s="33"/>
      <c r="F209" s="22"/>
    </row>
    <row r="210" spans="1:6" x14ac:dyDescent="0.3">
      <c r="A210" s="43" t="s">
        <v>19</v>
      </c>
      <c r="B210" s="52" t="s">
        <v>48</v>
      </c>
      <c r="C210" s="139"/>
      <c r="D210" s="44"/>
      <c r="E210" s="11"/>
      <c r="F210" s="22"/>
    </row>
    <row r="212" spans="1:6" x14ac:dyDescent="0.3">
      <c r="A212" s="137"/>
    </row>
    <row r="213" spans="1:6" ht="31.2" x14ac:dyDescent="0.3">
      <c r="A213" s="41" t="s">
        <v>185</v>
      </c>
      <c r="B213" s="71" t="s">
        <v>129</v>
      </c>
    </row>
    <row r="214" spans="1:6" x14ac:dyDescent="0.3">
      <c r="A214" s="3"/>
      <c r="B214" s="68"/>
      <c r="C214" s="9"/>
      <c r="D214" s="7"/>
      <c r="E214" s="7"/>
      <c r="F214" s="7"/>
    </row>
    <row r="215" spans="1:6" x14ac:dyDescent="0.3">
      <c r="A215" s="28" t="s">
        <v>14</v>
      </c>
      <c r="B215" s="1" t="s">
        <v>15</v>
      </c>
      <c r="C215" s="1" t="s">
        <v>16</v>
      </c>
      <c r="D215" s="32"/>
      <c r="E215" s="1"/>
      <c r="F215" s="1"/>
    </row>
    <row r="216" spans="1:6" x14ac:dyDescent="0.3">
      <c r="A216" s="46" t="s">
        <v>159</v>
      </c>
      <c r="B216" s="31"/>
      <c r="C216" s="72"/>
      <c r="D216" s="22"/>
      <c r="E216" s="33"/>
      <c r="F216" s="67"/>
    </row>
    <row r="217" spans="1:6" ht="31.2" x14ac:dyDescent="0.3">
      <c r="A217" s="2" t="s">
        <v>170</v>
      </c>
      <c r="B217" s="49" t="s">
        <v>186</v>
      </c>
      <c r="C217" s="73"/>
      <c r="D217" s="22"/>
      <c r="E217" s="33"/>
      <c r="F217" s="135"/>
    </row>
    <row r="218" spans="1:6" x14ac:dyDescent="0.3">
      <c r="A218" s="74" t="s">
        <v>187</v>
      </c>
      <c r="B218" s="49" t="s">
        <v>194</v>
      </c>
      <c r="C218" s="73"/>
      <c r="D218" s="22"/>
      <c r="E218" s="75"/>
      <c r="F218" s="135"/>
    </row>
    <row r="219" spans="1:6" x14ac:dyDescent="0.3">
      <c r="A219" s="74" t="s">
        <v>188</v>
      </c>
      <c r="B219" s="49" t="s">
        <v>189</v>
      </c>
      <c r="C219" s="73"/>
      <c r="D219" s="101"/>
      <c r="E219" s="135"/>
      <c r="F219" s="135"/>
    </row>
    <row r="220" spans="1:6" x14ac:dyDescent="0.3">
      <c r="A220" s="74" t="s">
        <v>190</v>
      </c>
      <c r="B220" s="49" t="s">
        <v>191</v>
      </c>
      <c r="C220" s="73"/>
      <c r="D220" s="101"/>
      <c r="E220" s="135"/>
      <c r="F220" s="135"/>
    </row>
    <row r="221" spans="1:6" x14ac:dyDescent="0.3">
      <c r="A221" s="136" t="s">
        <v>19</v>
      </c>
      <c r="B221" s="76" t="s">
        <v>192</v>
      </c>
      <c r="C221" s="73"/>
      <c r="D221" s="30"/>
      <c r="E221" s="11"/>
      <c r="F221" s="11"/>
    </row>
    <row r="222" spans="1:6" x14ac:dyDescent="0.3">
      <c r="D222" s="118"/>
    </row>
    <row r="223" spans="1:6" x14ac:dyDescent="0.3">
      <c r="A223" s="137"/>
    </row>
    <row r="224" spans="1:6" ht="31.2" x14ac:dyDescent="0.3">
      <c r="A224" s="41" t="s">
        <v>193</v>
      </c>
      <c r="B224" s="71" t="s">
        <v>129</v>
      </c>
    </row>
    <row r="225" spans="1:6" x14ac:dyDescent="0.3">
      <c r="A225" s="3"/>
      <c r="B225" s="68"/>
      <c r="C225" s="9"/>
      <c r="D225" s="7"/>
      <c r="E225" s="7"/>
      <c r="F225" s="7"/>
    </row>
    <row r="226" spans="1:6" x14ac:dyDescent="0.3">
      <c r="A226" s="28" t="s">
        <v>14</v>
      </c>
      <c r="B226" s="1" t="s">
        <v>15</v>
      </c>
      <c r="C226" s="1" t="s">
        <v>16</v>
      </c>
      <c r="D226" s="32"/>
      <c r="E226" s="1"/>
      <c r="F226" s="1"/>
    </row>
    <row r="227" spans="1:6" x14ac:dyDescent="0.3">
      <c r="A227" s="46" t="s">
        <v>159</v>
      </c>
      <c r="B227" s="31"/>
      <c r="C227" s="72"/>
      <c r="D227" s="22"/>
      <c r="E227" s="33"/>
      <c r="F227" s="67"/>
    </row>
    <row r="228" spans="1:6" ht="31.2" x14ac:dyDescent="0.3">
      <c r="A228" s="2" t="s">
        <v>170</v>
      </c>
      <c r="B228" s="49" t="s">
        <v>195</v>
      </c>
      <c r="C228" s="73"/>
      <c r="D228" s="22"/>
      <c r="E228" s="33"/>
      <c r="F228" s="135"/>
    </row>
    <row r="229" spans="1:6" x14ac:dyDescent="0.3">
      <c r="A229" s="74" t="s">
        <v>187</v>
      </c>
      <c r="B229" s="49" t="s">
        <v>196</v>
      </c>
      <c r="C229" s="73"/>
      <c r="D229" s="22"/>
      <c r="E229" s="33"/>
      <c r="F229" s="135"/>
    </row>
    <row r="230" spans="1:6" x14ac:dyDescent="0.3">
      <c r="A230" s="74" t="s">
        <v>188</v>
      </c>
      <c r="B230" s="49" t="s">
        <v>197</v>
      </c>
      <c r="C230" s="73"/>
      <c r="D230" s="101"/>
      <c r="E230" s="135"/>
      <c r="F230" s="135"/>
    </row>
    <row r="231" spans="1:6" x14ac:dyDescent="0.3">
      <c r="A231" s="74" t="s">
        <v>190</v>
      </c>
      <c r="B231" s="49" t="s">
        <v>198</v>
      </c>
      <c r="C231" s="73"/>
      <c r="D231" s="101"/>
      <c r="E231" s="135"/>
      <c r="F231" s="135"/>
    </row>
    <row r="232" spans="1:6" x14ac:dyDescent="0.3">
      <c r="A232" s="136" t="s">
        <v>19</v>
      </c>
      <c r="B232" s="76" t="s">
        <v>192</v>
      </c>
      <c r="C232" s="73"/>
      <c r="D232" s="30"/>
      <c r="E232" s="11"/>
      <c r="F232" s="11"/>
    </row>
    <row r="233" spans="1:6" x14ac:dyDescent="0.3">
      <c r="D233" s="118"/>
    </row>
    <row r="235" spans="1:6" x14ac:dyDescent="0.3">
      <c r="A235" s="40" t="s">
        <v>199</v>
      </c>
      <c r="B235" s="41" t="s">
        <v>51</v>
      </c>
    </row>
    <row r="236" spans="1:6" x14ac:dyDescent="0.3">
      <c r="A236" s="77"/>
      <c r="B236" s="78"/>
      <c r="D236" s="23"/>
      <c r="E236" s="7"/>
      <c r="F236" s="7"/>
    </row>
    <row r="237" spans="1:6" x14ac:dyDescent="0.3">
      <c r="A237" s="145" t="s">
        <v>14</v>
      </c>
      <c r="B237" s="140" t="s">
        <v>15</v>
      </c>
      <c r="C237" s="1" t="s">
        <v>16</v>
      </c>
      <c r="D237" s="32"/>
      <c r="E237" s="1"/>
      <c r="F237" s="1"/>
    </row>
    <row r="238" spans="1:6" x14ac:dyDescent="0.3">
      <c r="A238" s="2" t="s">
        <v>17</v>
      </c>
      <c r="B238" s="79"/>
      <c r="C238" s="14"/>
      <c r="D238" s="22"/>
      <c r="E238" s="33"/>
      <c r="F238" s="75"/>
    </row>
    <row r="239" spans="1:6" x14ac:dyDescent="0.3">
      <c r="A239" s="46" t="s">
        <v>200</v>
      </c>
      <c r="B239" s="46" t="s">
        <v>201</v>
      </c>
      <c r="C239" s="146"/>
      <c r="D239" s="22"/>
      <c r="E239" s="33"/>
      <c r="F239" s="75"/>
    </row>
    <row r="240" spans="1:6" x14ac:dyDescent="0.3">
      <c r="A240" s="147" t="s">
        <v>202</v>
      </c>
      <c r="B240" s="148" t="s">
        <v>203</v>
      </c>
      <c r="C240" s="146"/>
      <c r="D240" s="22"/>
      <c r="E240" s="86"/>
      <c r="F240" s="22"/>
    </row>
    <row r="241" spans="1:6" x14ac:dyDescent="0.3">
      <c r="A241" s="147" t="s">
        <v>204</v>
      </c>
      <c r="B241" s="148" t="s">
        <v>205</v>
      </c>
      <c r="C241" s="146"/>
      <c r="D241" s="22"/>
      <c r="E241" s="33"/>
      <c r="F241" s="22"/>
    </row>
    <row r="242" spans="1:6" x14ac:dyDescent="0.3">
      <c r="A242" s="147" t="s">
        <v>206</v>
      </c>
      <c r="B242" s="148" t="s">
        <v>207</v>
      </c>
      <c r="C242" s="146"/>
      <c r="D242" s="22"/>
      <c r="E242" s="33"/>
      <c r="F242" s="22"/>
    </row>
    <row r="243" spans="1:6" x14ac:dyDescent="0.3">
      <c r="A243" s="46" t="s">
        <v>208</v>
      </c>
      <c r="B243" s="49" t="s">
        <v>209</v>
      </c>
      <c r="C243" s="146"/>
      <c r="D243" s="22"/>
      <c r="E243" s="33"/>
      <c r="F243" s="11"/>
    </row>
    <row r="244" spans="1:6" x14ac:dyDescent="0.3">
      <c r="A244" s="46" t="s">
        <v>210</v>
      </c>
      <c r="B244" s="49" t="s">
        <v>211</v>
      </c>
      <c r="C244" s="149"/>
      <c r="D244" s="22"/>
      <c r="E244" s="33"/>
      <c r="F244" s="22"/>
    </row>
    <row r="245" spans="1:6" ht="31.2" x14ac:dyDescent="0.3">
      <c r="A245" s="57" t="s">
        <v>132</v>
      </c>
      <c r="B245" s="49" t="s">
        <v>212</v>
      </c>
      <c r="C245" s="48"/>
      <c r="D245" s="22"/>
      <c r="E245" s="150"/>
      <c r="F245" s="11"/>
    </row>
    <row r="246" spans="1:6" x14ac:dyDescent="0.3">
      <c r="A246" s="151" t="s">
        <v>213</v>
      </c>
      <c r="B246" s="138" t="s">
        <v>214</v>
      </c>
      <c r="C246" s="48"/>
      <c r="D246" s="22"/>
      <c r="E246" s="75"/>
      <c r="F246" s="84"/>
    </row>
    <row r="247" spans="1:6" ht="64.8" x14ac:dyDescent="0.3">
      <c r="A247" s="151" t="s">
        <v>171</v>
      </c>
      <c r="B247" s="138" t="s">
        <v>215</v>
      </c>
      <c r="C247" s="48"/>
      <c r="D247" s="44"/>
      <c r="E247" s="33"/>
      <c r="F247" s="84"/>
    </row>
    <row r="248" spans="1:6" ht="62.4" x14ac:dyDescent="0.3">
      <c r="A248" s="136" t="s">
        <v>157</v>
      </c>
      <c r="B248" s="143" t="s">
        <v>216</v>
      </c>
      <c r="C248" s="152"/>
      <c r="D248" s="142"/>
      <c r="E248" s="33"/>
      <c r="F248" s="142"/>
    </row>
    <row r="249" spans="1:6" x14ac:dyDescent="0.3">
      <c r="A249" s="136" t="s">
        <v>19</v>
      </c>
      <c r="B249" s="144" t="s">
        <v>20</v>
      </c>
      <c r="C249" s="141"/>
      <c r="D249" s="44"/>
      <c r="E249" s="75"/>
      <c r="F249" s="142"/>
    </row>
  </sheetData>
  <mergeCells count="1">
    <mergeCell ref="A2:B2"/>
  </mergeCells>
  <hyperlinks>
    <hyperlink ref="B8" r:id="rId1" display="s výkonom min. 20 000 bodov v benchmarku PassMark - CPU Mark (ku dňu zverejnenia výzvy)" xr:uid="{B76E5CFA-36D7-4581-A384-8134B8034C35}"/>
    <hyperlink ref="B37" r:id="rId2" display="https://www.cpubenchmark.net/CPU_mega_page.html" xr:uid="{616F2630-8526-44C2-8A95-6A37E0457F39}"/>
    <hyperlink ref="B59" r:id="rId3" display="dedikovaná; min. 2 GB pamäť grafickej karty; s výkonom min. 4000 bodov v benchmarku PassMark - G3D Mark (ku dňu zverejnenia výzvy)" xr:uid="{8F1F1478-792C-44EA-9829-571AE95E405F}"/>
    <hyperlink ref="B55" r:id="rId4" display="https://www.cpubenchmark.net/CPU_mega_page.html" xr:uid="{1ABA6550-656E-4BDB-89E7-45BF533EFC08}"/>
    <hyperlink ref="B74" r:id="rId5" display="https://www.cpubenchmark.net/CPU_mega_page.html" xr:uid="{D3ED7CCA-6A36-4042-A77A-14D610194D5B}"/>
    <hyperlink ref="B123" location="_41_Notebook_typ_3" display="• univerzálna alebo originálna pre ponúkaný Notebook typ 3 (viď vyššie)" xr:uid="{BF64C3BD-0977-40A3-8B5E-4C6C155D0ADA}"/>
    <hyperlink ref="B91" r:id="rId6" display="https://www.cpubenchmark.net/CPU_mega_page.html" xr:uid="{C4FB8CFA-BE0E-41C0-AA38-ED04EA7DCAB0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19</vt:i4>
      </vt:variant>
    </vt:vector>
  </HeadingPairs>
  <TitlesOfParts>
    <vt:vector size="21" baseType="lpstr">
      <vt:lpstr>Príloha č. 1 KZ</vt:lpstr>
      <vt:lpstr>Špecifikácia položiek</vt:lpstr>
      <vt:lpstr>_40_Monitor_typ_2</vt:lpstr>
      <vt:lpstr>_40_PC_typ_3</vt:lpstr>
      <vt:lpstr>_41_Dokovacia_stanica_typ_2</vt:lpstr>
      <vt:lpstr>_41_Chladiaca_podložka_pod_notebook</vt:lpstr>
      <vt:lpstr>_41_Notebook_typ_1</vt:lpstr>
      <vt:lpstr>_41_Notebook_typ_2</vt:lpstr>
      <vt:lpstr>_41_Notebook_typ_3</vt:lpstr>
      <vt:lpstr>_42_Bezdrôtová_myš</vt:lpstr>
      <vt:lpstr>_42_Ergonomická_myš</vt:lpstr>
      <vt:lpstr>_42_Notebook_typ_4</vt:lpstr>
      <vt:lpstr>_42_Operačná_pamäť_RAM_typ_1</vt:lpstr>
      <vt:lpstr>_42_Operačná_pamäť_RAM_typ_2</vt:lpstr>
      <vt:lpstr>_42_PC_typ_1</vt:lpstr>
      <vt:lpstr>_42_Set_bezdrôtovej_klávesnice_s_myšou</vt:lpstr>
      <vt:lpstr>_42_SSD_typ_1</vt:lpstr>
      <vt:lpstr>_42_SSD_typ_2</vt:lpstr>
      <vt:lpstr>_42_Tlačiareň_typ_1</vt:lpstr>
      <vt:lpstr>_42_USB_C_Ethernet_Hub</vt:lpstr>
      <vt:lpstr>_42_USB_C_Hub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Dvoráková</dc:creator>
  <cp:keywords/>
  <dc:description/>
  <cp:lastModifiedBy>Anna Dvoráková</cp:lastModifiedBy>
  <cp:revision/>
  <dcterms:created xsi:type="dcterms:W3CDTF">2018-10-09T12:35:14Z</dcterms:created>
  <dcterms:modified xsi:type="dcterms:W3CDTF">2025-07-16T10:53:53Z</dcterms:modified>
  <cp:category/>
  <cp:contentStatus/>
</cp:coreProperties>
</file>