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STYNA\Desktop\JUSTYNA\PRZETARG ŻYWIENIE\2025\II PRZETARG\"/>
    </mc:Choice>
  </mc:AlternateContent>
  <bookViews>
    <workbookView xWindow="0" yWindow="0" windowWidth="24000" windowHeight="9435" tabRatio="500"/>
  </bookViews>
  <sheets>
    <sheet name="Arkusz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" i="1" l="1"/>
  <c r="J14" i="1" s="1"/>
  <c r="G14" i="1"/>
  <c r="G11" i="1"/>
  <c r="I11" i="1"/>
  <c r="J11" i="1" s="1"/>
  <c r="I12" i="1"/>
  <c r="J12" i="1" s="1"/>
  <c r="G12" i="1"/>
  <c r="I13" i="1"/>
  <c r="J13" i="1" s="1"/>
  <c r="G13" i="1"/>
  <c r="I16" i="1"/>
  <c r="J16" i="1" s="1"/>
  <c r="G16" i="1"/>
  <c r="I15" i="1"/>
  <c r="J15" i="1" s="1"/>
  <c r="G15" i="1"/>
  <c r="I10" i="1"/>
  <c r="J10" i="1" s="1"/>
  <c r="G10" i="1"/>
  <c r="I9" i="1"/>
  <c r="J9" i="1" s="1"/>
  <c r="G9" i="1"/>
  <c r="J17" i="1" l="1"/>
  <c r="G17" i="1"/>
</calcChain>
</file>

<file path=xl/sharedStrings.xml><?xml version="1.0" encoding="utf-8"?>
<sst xmlns="http://schemas.openxmlformats.org/spreadsheetml/2006/main" count="28" uniqueCount="21">
  <si>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</si>
  <si>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</si>
  <si>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</si>
  <si>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</si>
  <si>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</si>
  <si>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</si>
  <si>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</si>
  <si>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</si>
  <si>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</si>
  <si>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Schab wieprzowy- środkowy (wąski, odtłuszczony)  b/k, mięso pozbawione skóry, kości i ścięgien, prawidłowo wykrawane, mięso świeże niemrożone, zapach swoisty, charakterystyczny dla każdego rodzaju mięsa, konsystencja jędrna, elastyczna, gat.I</t>
  </si>
  <si>
    <t>kg</t>
  </si>
  <si>
    <t>Kości wędzone wieprzowe, świeże nie mrożone zapach swoisty, charakterystyczny dla danego rodzaju mięsa, kat.I</t>
  </si>
  <si>
    <t>Łopatka  wieprzowa  mielona  mięso świeże niemrożone, zapach swoisty, charakterystyczny dla każdego rodzaju mięsa, konsystencja jędrna, elastyczna, gat.I.</t>
  </si>
  <si>
    <t>SZACOWANA WARTOŚĆ OGÓŁEM</t>
  </si>
  <si>
    <t>Szponder, bez przebarwień, zapach swoisty, charakterystyczny dla danego rodzaju mięsa, kat.I</t>
  </si>
  <si>
    <t>ZAŁ. 1A/2</t>
  </si>
  <si>
    <t xml:space="preserve"> Część 2 – Dostawa produktów zwierzęcych, mięsa i produktów mięsnych   </t>
  </si>
  <si>
    <t>Szynka  wieprzowa b/k mięso pozbawione skóry, kości i ścięgien, prawidłowo wykrawane, mięso świeże niemrożone, zapach swoisty, charakterystyczny dla każdego rodzaju mięsa, konsystencja jędrna, elastyczna, gat.I.</t>
  </si>
  <si>
    <t>Gulaszowe wieprzowe, mięso świeże nie mrożone, zapach swoisty, charakterystyczny dla każdego rodzaju mięsa, konsystencja jędrna, bez kości i ścięgien, prawidłowo wykrawane, gat. I</t>
  </si>
  <si>
    <t>Polędwica wieprzowa, kl. 1mięso pozbawione skóry, kości i ścięgien, prawidłowo wykrawane, mięso świeże niemrożone, zapach swoisty, charakterystyczny dla każdego rodzaju mięsa, konsystencja jędrna, elastyczna</t>
  </si>
  <si>
    <t>Kości wieprzowe świeże, nie mrożone zapach swoisty, charakterystyczny dla danego rodzaju mięsa, kat.I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</si>
</sst>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</font>
    <font>
      <b/>
      <sz val="11"/>
      <color theme="1"/>
      <name val="Calibri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charset val="238"/>
    </font>
    <font>
      <sz val="10"/>
      <color theme="1"/>
      <name val="Calibri"/>
      <charset val="134"/>
    </font>
    <font>
      <sz val="11"/>
      <name val="Calibri"/>
      <charset val="134"/>
    </font>
    <font>
      <sz val="11"/>
      <name val="Calibri"/>
      <charset val="238"/>
    </font>
    <font>
      <b/>
      <sz val="10"/>
      <name val="Arial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left" wrapText="1"/>
    </xf>
    <xf numFmtId="4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2" borderId="8" xfId="0" applyFont="1" applyFill="1" applyBorder="1" applyAlignment="1">
      <alignment wrapText="1"/>
    </xf>
    <xf numFmtId="4" fontId="0" fillId="0" borderId="7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left" wrapText="1"/>
    </xf>
    <xf numFmtId="0" fontId="6" fillId="0" borderId="7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7" fillId="0" borderId="9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3" fillId="0" borderId="2" xfId="0" applyNumberFormat="1" applyFont="1" applyBorder="1"/>
    <xf numFmtId="9" fontId="0" fillId="0" borderId="0" xfId="0" applyNumberFormat="1" applyBorder="1" applyAlignment="1">
      <alignment horizontal="right"/>
    </xf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2" fontId="0" fillId="0" borderId="5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"/>
  <sheetViews>
    <sheetView tabSelected="1" topLeftCell="A11" zoomScaleNormal="100" workbookViewId="0">
      <selection activeCell="C15" sqref="C15"/>
    </sheetView>
  </sheetViews>
  <sheetFormatPr defaultColWidth="9" defaultRowHeight="15"/>
  <cols>
    <col min="2" max="2" width="6.140625" customWidth="1"/>
    <col min="3" max="3" width="38.7109375" customWidth="1"/>
    <col min="5" max="5" width="12.42578125" customWidth="1"/>
    <col min="7" max="7" width="10.5703125" customWidth="1"/>
    <col min="10" max="10" width="9.140625" customWidth="1"/>
  </cols>
  <sheetData>
    <row r="2" spans="2:14">
      <c r="B2" s="1"/>
      <c r="C2" s="2" t="s">
        <v>16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5.75">
      <c r="B3" s="1"/>
      <c r="C3" s="4"/>
      <c r="D3" s="4"/>
      <c r="E3" s="4"/>
      <c r="F3" s="4"/>
      <c r="G3" s="4"/>
      <c r="H3" s="4"/>
      <c r="I3" s="4"/>
      <c r="J3" s="4"/>
      <c r="K3" s="4"/>
    </row>
    <row r="4" spans="2:14">
      <c r="B4" s="1"/>
      <c r="H4" s="5"/>
      <c r="I4" s="5"/>
      <c r="J4" s="35" t="s">
        <v>15</v>
      </c>
      <c r="K4" s="35"/>
    </row>
    <row r="5" spans="2:14" ht="15" customHeight="1">
      <c r="B5" s="38" t="s">
        <v>0</v>
      </c>
      <c r="C5" s="39" t="s">
        <v>1</v>
      </c>
      <c r="D5" s="38" t="s">
        <v>2</v>
      </c>
      <c r="E5" s="36" t="s">
        <v>3</v>
      </c>
      <c r="F5" s="36" t="s">
        <v>4</v>
      </c>
      <c r="G5" s="36" t="s">
        <v>5</v>
      </c>
      <c r="H5" s="37" t="s">
        <v>6</v>
      </c>
      <c r="I5" s="36" t="s">
        <v>7</v>
      </c>
      <c r="J5" s="38" t="s">
        <v>8</v>
      </c>
      <c r="K5" s="38"/>
    </row>
    <row r="6" spans="2:14">
      <c r="B6" s="38"/>
      <c r="C6" s="39"/>
      <c r="D6" s="38"/>
      <c r="E6" s="36"/>
      <c r="F6" s="36"/>
      <c r="G6" s="36"/>
      <c r="H6" s="37"/>
      <c r="I6" s="36"/>
      <c r="J6" s="38"/>
      <c r="K6" s="38"/>
    </row>
    <row r="7" spans="2:14" ht="28.5" customHeight="1">
      <c r="B7" s="38"/>
      <c r="C7" s="39"/>
      <c r="D7" s="38"/>
      <c r="E7" s="36"/>
      <c r="F7" s="36"/>
      <c r="G7" s="36"/>
      <c r="H7" s="37"/>
      <c r="I7" s="36"/>
      <c r="J7" s="38"/>
      <c r="K7" s="38"/>
    </row>
    <row r="8" spans="2:14" ht="15.75">
      <c r="B8" s="6">
        <v>1</v>
      </c>
      <c r="C8" s="7">
        <v>2</v>
      </c>
      <c r="D8" s="8">
        <v>3</v>
      </c>
      <c r="E8" s="8">
        <v>4</v>
      </c>
      <c r="F8" s="8">
        <v>5</v>
      </c>
      <c r="G8" s="8">
        <v>6</v>
      </c>
      <c r="H8" s="9">
        <v>7</v>
      </c>
      <c r="I8" s="10">
        <v>8</v>
      </c>
      <c r="J8" s="32">
        <v>9</v>
      </c>
      <c r="K8" s="32"/>
    </row>
    <row r="9" spans="2:14" ht="105">
      <c r="B9" s="11">
        <v>1</v>
      </c>
      <c r="C9" s="12" t="s">
        <v>9</v>
      </c>
      <c r="D9" s="11" t="s">
        <v>10</v>
      </c>
      <c r="E9" s="11">
        <v>300</v>
      </c>
      <c r="F9" s="13"/>
      <c r="G9" s="14">
        <f t="shared" ref="G9:G16" si="0">E9*F9</f>
        <v>0</v>
      </c>
      <c r="H9" s="15"/>
      <c r="I9" s="16">
        <f t="shared" ref="I9:I16" si="1">ROUND(F9*H9+F9,2)</f>
        <v>0</v>
      </c>
      <c r="J9" s="29">
        <f t="shared" ref="J9:J16" si="2">E9*I9</f>
        <v>0</v>
      </c>
      <c r="K9" s="29"/>
    </row>
    <row r="10" spans="2:14" ht="105">
      <c r="B10" s="17">
        <v>2</v>
      </c>
      <c r="C10" s="18" t="s">
        <v>17</v>
      </c>
      <c r="D10" s="17" t="s">
        <v>10</v>
      </c>
      <c r="E10" s="11">
        <v>100</v>
      </c>
      <c r="F10" s="19"/>
      <c r="G10" s="19">
        <f t="shared" si="0"/>
        <v>0</v>
      </c>
      <c r="H10" s="15"/>
      <c r="I10" s="16">
        <f t="shared" si="1"/>
        <v>0</v>
      </c>
      <c r="J10" s="29">
        <f t="shared" si="2"/>
        <v>0</v>
      </c>
      <c r="K10" s="29"/>
    </row>
    <row r="11" spans="2:14" ht="60">
      <c r="B11" s="11">
        <v>3</v>
      </c>
      <c r="C11" s="20" t="s">
        <v>11</v>
      </c>
      <c r="D11" s="17" t="s">
        <v>10</v>
      </c>
      <c r="E11" s="11">
        <v>300</v>
      </c>
      <c r="F11" s="19"/>
      <c r="G11" s="19">
        <f t="shared" si="0"/>
        <v>0</v>
      </c>
      <c r="H11" s="15"/>
      <c r="I11" s="16">
        <f t="shared" si="1"/>
        <v>0</v>
      </c>
      <c r="J11" s="33">
        <f t="shared" si="2"/>
        <v>0</v>
      </c>
      <c r="K11" s="34"/>
    </row>
    <row r="12" spans="2:14" ht="64.5">
      <c r="B12" s="11">
        <v>4</v>
      </c>
      <c r="C12" s="27" t="s">
        <v>18</v>
      </c>
      <c r="D12" s="17" t="s">
        <v>10</v>
      </c>
      <c r="E12" s="11">
        <v>500</v>
      </c>
      <c r="F12" s="19"/>
      <c r="G12" s="19">
        <f t="shared" si="0"/>
        <v>0</v>
      </c>
      <c r="H12" s="15"/>
      <c r="I12" s="16">
        <f t="shared" si="1"/>
        <v>0</v>
      </c>
      <c r="J12" s="29">
        <f t="shared" ref="J12" si="3">E12*I12</f>
        <v>0</v>
      </c>
      <c r="K12" s="29"/>
    </row>
    <row r="13" spans="2:14" ht="77.25">
      <c r="B13" s="11">
        <v>5</v>
      </c>
      <c r="C13" s="27" t="s">
        <v>19</v>
      </c>
      <c r="D13" s="17" t="s">
        <v>10</v>
      </c>
      <c r="E13" s="11">
        <v>100</v>
      </c>
      <c r="F13" s="19"/>
      <c r="G13" s="19">
        <f t="shared" si="0"/>
        <v>0</v>
      </c>
      <c r="H13" s="15"/>
      <c r="I13" s="16">
        <f t="shared" si="1"/>
        <v>0</v>
      </c>
      <c r="J13" s="29">
        <f t="shared" ref="J13" si="4">E13*I13</f>
        <v>0</v>
      </c>
      <c r="K13" s="29"/>
    </row>
    <row r="14" spans="2:14" ht="45">
      <c r="B14" s="11">
        <v>6</v>
      </c>
      <c r="C14" s="28" t="s">
        <v>14</v>
      </c>
      <c r="D14" s="17" t="s">
        <v>10</v>
      </c>
      <c r="E14" s="11">
        <v>100</v>
      </c>
      <c r="F14" s="19"/>
      <c r="G14" s="19">
        <f t="shared" si="0"/>
        <v>0</v>
      </c>
      <c r="H14" s="15"/>
      <c r="I14" s="16">
        <f t="shared" si="1"/>
        <v>0</v>
      </c>
      <c r="J14" s="29">
        <f t="shared" ref="J14" si="5">E14*I14</f>
        <v>0</v>
      </c>
      <c r="K14" s="29"/>
    </row>
    <row r="15" spans="2:14" ht="45">
      <c r="B15" s="17">
        <v>7</v>
      </c>
      <c r="C15" s="21" t="s">
        <v>20</v>
      </c>
      <c r="D15" s="17" t="s">
        <v>10</v>
      </c>
      <c r="E15" s="11">
        <v>120</v>
      </c>
      <c r="F15" s="19"/>
      <c r="G15" s="19">
        <f t="shared" si="0"/>
        <v>0</v>
      </c>
      <c r="H15" s="15"/>
      <c r="I15" s="16">
        <f t="shared" si="1"/>
        <v>0</v>
      </c>
      <c r="J15" s="29">
        <f t="shared" si="2"/>
        <v>0</v>
      </c>
      <c r="K15" s="29"/>
    </row>
    <row r="16" spans="2:14" ht="75">
      <c r="B16" s="11">
        <v>8</v>
      </c>
      <c r="C16" s="20" t="s">
        <v>12</v>
      </c>
      <c r="D16" s="17" t="s">
        <v>10</v>
      </c>
      <c r="E16" s="11">
        <v>1400</v>
      </c>
      <c r="F16" s="19"/>
      <c r="G16" s="19">
        <f t="shared" si="0"/>
        <v>0</v>
      </c>
      <c r="H16" s="15"/>
      <c r="I16" s="16">
        <f t="shared" si="1"/>
        <v>0</v>
      </c>
      <c r="J16" s="29">
        <f t="shared" si="2"/>
        <v>0</v>
      </c>
      <c r="K16" s="29"/>
    </row>
    <row r="17" spans="2:11" ht="15.75">
      <c r="B17" s="30" t="s">
        <v>13</v>
      </c>
      <c r="C17" s="30"/>
      <c r="D17" s="22"/>
      <c r="E17" s="23"/>
      <c r="F17" s="24"/>
      <c r="G17" s="25">
        <f>SUM(G9:G16)</f>
        <v>0</v>
      </c>
      <c r="H17" s="26"/>
      <c r="I17" s="26"/>
      <c r="J17" s="31">
        <f>SUM(J9:K16)</f>
        <v>0</v>
      </c>
      <c r="K17" s="31"/>
    </row>
  </sheetData>
  <mergeCells count="21">
    <mergeCell ref="G5:G7"/>
    <mergeCell ref="H5:H7"/>
    <mergeCell ref="I5:I7"/>
    <mergeCell ref="J5:K7"/>
    <mergeCell ref="B5:B7"/>
    <mergeCell ref="C5:C7"/>
    <mergeCell ref="D5:D7"/>
    <mergeCell ref="E5:E7"/>
    <mergeCell ref="F5:F7"/>
    <mergeCell ref="J8:K8"/>
    <mergeCell ref="J9:K9"/>
    <mergeCell ref="J10:K10"/>
    <mergeCell ref="J11:K11"/>
    <mergeCell ref="J4:K4"/>
    <mergeCell ref="J12:K12"/>
    <mergeCell ref="J14:K14"/>
    <mergeCell ref="J15:K15"/>
    <mergeCell ref="J16:K16"/>
    <mergeCell ref="B17:C17"/>
    <mergeCell ref="J17:K17"/>
    <mergeCell ref="J13:K13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UŻYTKOWNIK</dc:creator>
  <dc:description/>
  <cp:lastModifiedBy>JUSTYNA</cp:lastModifiedBy>
  <cp:revision>2</cp:revision>
  <dcterms:created xsi:type="dcterms:W3CDTF">2015-06-05T18:19:00Z</dcterms:created>
  <dcterms:modified xsi:type="dcterms:W3CDTF">2025-07-24T12:07:11Z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