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8105" windowHeight="11475" tabRatio="727"/>
  </bookViews>
  <sheets>
    <sheet name="Príloha č. 1" sheetId="1" r:id="rId1"/>
    <sheet name="Príloha č. 2 " sheetId="17" r:id="rId2"/>
    <sheet name="Príloha č. 3" sheetId="11" r:id="rId3"/>
    <sheet name="Príloha č. 4  " sheetId="16" r:id="rId4"/>
    <sheet name="Príloha č. 5 " sheetId="15" r:id="rId5"/>
  </sheets>
  <definedNames>
    <definedName name="_xlnm.Print_Area" localSheetId="0">'Príloha č. 1'!$A$1:$D$31</definedName>
    <definedName name="_xlnm.Print_Area" localSheetId="1">'Príloha č. 2 '!$A$1:$E$63</definedName>
    <definedName name="_xlnm.Print_Area" localSheetId="2">'Príloha č. 3'!$A$1:$L$18</definedName>
    <definedName name="_xlnm.Print_Area" localSheetId="3">'Príloha č. 4  '!$A$1:$D$20</definedName>
    <definedName name="_xlnm.Print_Area" localSheetId="4">'Príloha č. 5 '!$A$1:$D$20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1" l="1"/>
  <c r="J8" i="11" s="1"/>
  <c r="L8" i="11" s="1"/>
  <c r="K8" i="11"/>
  <c r="L9" i="11" l="1"/>
  <c r="K9" i="11"/>
  <c r="C50" i="17"/>
  <c r="D19" i="16" l="1"/>
  <c r="D62" i="17"/>
  <c r="K17" i="11"/>
  <c r="B15" i="11"/>
  <c r="C58" i="17"/>
  <c r="C57" i="17"/>
  <c r="C56" i="17"/>
  <c r="C55" i="17"/>
  <c r="C53" i="17"/>
  <c r="C52" i="17"/>
  <c r="C51" i="17" l="1"/>
  <c r="C10" i="11"/>
  <c r="A2" i="17" l="1"/>
  <c r="A2" i="16" l="1"/>
  <c r="B15" i="16"/>
  <c r="B14" i="16"/>
  <c r="C9" i="16"/>
  <c r="C8" i="16"/>
  <c r="C7" i="16"/>
  <c r="C6" i="16"/>
  <c r="A2" i="15"/>
  <c r="C9" i="15" l="1"/>
  <c r="C8" i="15"/>
  <c r="C7" i="15"/>
  <c r="D19" i="15" l="1"/>
  <c r="B15" i="15"/>
  <c r="B14" i="15"/>
  <c r="C6" i="15"/>
  <c r="C11" i="11" l="1"/>
  <c r="C13" i="11" l="1"/>
  <c r="C12" i="11"/>
  <c r="A2" i="11" l="1"/>
  <c r="B16" i="11" l="1"/>
</calcChain>
</file>

<file path=xl/sharedStrings.xml><?xml version="1.0" encoding="utf-8"?>
<sst xmlns="http://schemas.openxmlformats.org/spreadsheetml/2006/main" count="202" uniqueCount="124">
  <si>
    <t>Obchodný názov uchádzača:</t>
  </si>
  <si>
    <t>Sídlo uchádzača:</t>
  </si>
  <si>
    <t>IČO:</t>
  </si>
  <si>
    <t>DIČ:</t>
  </si>
  <si>
    <t>Meno a priezvisko:</t>
  </si>
  <si>
    <t>Telefónne číslo:</t>
  </si>
  <si>
    <t>E-mail:</t>
  </si>
  <si>
    <t>V:</t>
  </si>
  <si>
    <t>Dňa:</t>
  </si>
  <si>
    <t xml:space="preserve">Dňa: </t>
  </si>
  <si>
    <t>Poznámka:</t>
  </si>
  <si>
    <t>Názov predmetu zákazky:</t>
  </si>
  <si>
    <t>- povinné údaje vyplní uchádzač</t>
  </si>
  <si>
    <t>1.</t>
  </si>
  <si>
    <t>2.</t>
  </si>
  <si>
    <t>3.</t>
  </si>
  <si>
    <t>4.</t>
  </si>
  <si>
    <t>Kontaktná osoba dodávateľa pre účely overenia si informácií týkajúcich sa technických parametrov ponúkaného produktu:</t>
  </si>
  <si>
    <t>Pracovné zaradenie:</t>
  </si>
  <si>
    <t>ŠPECIFIKÁCIA PREDMETU ZÁKAZKY</t>
  </si>
  <si>
    <t>Por. č.</t>
  </si>
  <si>
    <t>Názov ponúkaného produktu uchádzača</t>
  </si>
  <si>
    <t>DPH</t>
  </si>
  <si>
    <t>5.</t>
  </si>
  <si>
    <t>6.</t>
  </si>
  <si>
    <t>7.</t>
  </si>
  <si>
    <t>8.</t>
  </si>
  <si>
    <t>9.</t>
  </si>
  <si>
    <t>Názov položky</t>
  </si>
  <si>
    <t>Mer. 
jed.
(MJ)</t>
  </si>
  <si>
    <t>bez DPH</t>
  </si>
  <si>
    <t>s DPH</t>
  </si>
  <si>
    <t>Sadzba DPH
v %</t>
  </si>
  <si>
    <t>Týmto potvrdzujem, že všetky uvedené informácie sú pravdivé.</t>
  </si>
  <si>
    <t>LIST S KONTAKTNÝMI ÚDAJMI
OPRÁVNENEJ OSOBY UCHÁDZAČA</t>
  </si>
  <si>
    <t>ks</t>
  </si>
  <si>
    <t>10.</t>
  </si>
  <si>
    <t>11.</t>
  </si>
  <si>
    <t>Kontaktná osoba uchádzača - plnenie zmluvy</t>
  </si>
  <si>
    <t>VYHLÁSENIE UCHÁDZAČA
O ULOŽENOM ZÁKAZE ÚČASTI
VO VEREJNOM OBSTARÁVANÍ</t>
  </si>
  <si>
    <t>Uchádzač vo verejnom obstarávaní na uvedený predmet zákazky týmto vyhlasuje, že nemá uložený zákaz účasti vo verejnom obstarávaní potvrdený konečným rozhodnutím v Slovenskej
republike alebo v štáte sídla, miesta podnikania alebo obvyklého pobytu.</t>
  </si>
  <si>
    <t xml:space="preserve">ŠTRUKTÚROVANÝ ROZPOČET CENY </t>
  </si>
  <si>
    <r>
      <t xml:space="preserve">Jednotková cena za </t>
    </r>
    <r>
      <rPr>
        <b/>
        <sz val="11"/>
        <color theme="1"/>
        <rFont val="Times New Roman"/>
        <family val="1"/>
        <charset val="238"/>
      </rPr>
      <t xml:space="preserve">MJ v EUR </t>
    </r>
  </si>
  <si>
    <t>Celková cena za predpokladané množstvo MJ v EUR</t>
  </si>
  <si>
    <t>- kritérium na vyhodnotenie ponúk</t>
  </si>
  <si>
    <t xml:space="preserve">Predpokladané množstvo MJ
</t>
  </si>
  <si>
    <t>Podpis a pečiatka:</t>
  </si>
  <si>
    <t>Meno a priezvisko oprávnenéj osoby na podpisovanie:</t>
  </si>
  <si>
    <t xml:space="preserve">Požadované minimálne technické vlastnosti, parametre a hodnoty predmetu zákazky
</t>
  </si>
  <si>
    <t xml:space="preserve">spĺňa / nespĺňa </t>
  </si>
  <si>
    <t>hodnota ponúkaného ekvivalentného produktu</t>
  </si>
  <si>
    <r>
      <t xml:space="preserve">Uchádzač uvedie informácie, či ním ponúkaný produkt spĺňa, resp. nespĺňa verejným obstarávateľom definované požiadavky na predmet zákazky 
</t>
    </r>
    <r>
      <rPr>
        <sz val="10"/>
        <color theme="1"/>
        <rFont val="Times New Roman"/>
        <family val="1"/>
        <charset val="238"/>
      </rPr>
      <t>(v prípade, ak ponúkaný produkt nespĺňa definované požiadavky uvedie ekvivalentnú hodnotu ním ponúkaného produktu)</t>
    </r>
  </si>
  <si>
    <t>VYHLÁSENIE UCHÁDZAČA
O ZÁPISE DO ZHS</t>
  </si>
  <si>
    <t xml:space="preserve">Uchádzač vo verejnom obstarávaní na uvedený predmet zákazky týmto vyhlasuje, že je zapísaný v zozname hospodárskych subjektov. </t>
  </si>
  <si>
    <t>Kontaktná osoba uchádzača - počas procesu VO</t>
  </si>
  <si>
    <t>Špecifikácia predmetu zákazky – OPIS SLUŽBY tvorí neoddeliteľnú súčasť poistnej zmluvy  vo forme jej prílohy.</t>
  </si>
  <si>
    <t>xxx</t>
  </si>
  <si>
    <t>Poistenie zodpovednosti za škodu spôsobenú pri poskytovaním zdravotnej starostlivosti</t>
  </si>
  <si>
    <t>Položka č. 1 - Poistenie zodpovednosti za škodu spôsobenú pri poskytovaním zdravotnej starostlivosti</t>
  </si>
  <si>
    <t>Popis činnosti Východoslovenského ústavu srdcových a cievnych chorôb a.s. (ďalej aj VÚSCH):</t>
  </si>
  <si>
    <t>1.1</t>
  </si>
  <si>
    <t>1.2</t>
  </si>
  <si>
    <t>VÚSCH je tiež výučbovou základňou Lekárskej fakulty Univerzity P. J. Šafárika v Košiciach. VÚSCH spolupracuje so vzdelávacími inštitúciami, ktoré poskytujú stredoškolské, vysokoškolské a ďalšie vzdelávanie zdravotníckych pracovníkov. Na základe dohody  vykonáva odborné školenia a stáže lekárov v rámci špecializačných príprav a kontinuálneho medicínskeho vzdelávania v súlade s platnou legislatívou. Prípadné ďalšie potrebné informácie sú k dispozícií na www.vusch.sk.</t>
  </si>
  <si>
    <t>Požiadavky a minimálne poistné podmienky:</t>
  </si>
  <si>
    <t>2.1</t>
  </si>
  <si>
    <t>Požadovaná poistná suma: 200 000 EUR pre jednu a všetky poistné udalosti, ktoré nastali v jednom poistnom období. Poistná suma je požadovaná pre krytie poistných udalostí, ktoré nastanú pri poskytovaní zdravotnej starostlivosti ako aj pri príležitostnom poskytnutí prvej pomoci v núdzovej situácií ohrozenia života ľudí, za ktorú VÚSCH  zodpovedá v zmysle všeobecne platných právnych predpisov. Poistné krytie je bez krytia biomedicínskeho výskumu.</t>
  </si>
  <si>
    <t>2.2</t>
  </si>
  <si>
    <t>Požadovaný sublimit : 80 000 EUR pre jednu a všetky poistné udalosti, ktoré vzniknú počas jedného poistného obdobia. Sublimit je požadovaný pre krytie nemajetkovej ujmy spôsobenej neoprávneným zásahom do práva na ochranu osobnosti v súvislosti s poskytovaním zdravotnej starostlivosti.</t>
  </si>
  <si>
    <t>2.3</t>
  </si>
  <si>
    <t>Poistením musí byť krytý:</t>
  </si>
  <si>
    <t xml:space="preserve">a) </t>
  </si>
  <si>
    <t>VÚSCH ako poskytovateľ zdravotnej starostlivosti,</t>
  </si>
  <si>
    <t xml:space="preserve">b) </t>
  </si>
  <si>
    <t>zdravotnícky pracovník (vrátane lekárov, nelekárskych zdravotných pracovníkov a asistujúcich zdravotných pracovníkov), ktorý sa podieľa na poskytovaní zdravotnej starostlivosti v rozsahu svojej kvalifikácie a na základe pracovnoprávneho alebo iného vzťahu s VÚSCH.</t>
  </si>
  <si>
    <t xml:space="preserve">c) </t>
  </si>
  <si>
    <t>Študent, lekár, zdravotnícky pracovník a pod., ktorý získava počas trvania poistnej doby praktické skúsenosti zo zdravotnej starostlivosti vo VÚSCH, a.s., ktorý je špecializovaným výučbovým zariadením,</t>
  </si>
  <si>
    <t>2.4</t>
  </si>
  <si>
    <t>Požadované poistenie sa musí vzťahovať aj na:</t>
  </si>
  <si>
    <t>Náhradu škody spôsobenej poisteným v dôsledku porušenia povinností pri poskytovaní zdravotnej starostlivosti ako aj pri príležitostnom poskytnutí prvej pomoci v núdzovej situácií, za ktorú poistený zodpovedá v zmysle všeobecne platných právnych predpisov;
Pričom pod pojmom škoda sa rozumie:</t>
  </si>
  <si>
    <t>• Škoda na zdraví, ktorou je akákoľvek majetková ujma (vrátane ušlého zisku) alebo nemajetková ujma (odškodnenie bolesti poškodeného a/alebo sťaženia spoločenského uplatnenia poškodeného) spôsobená poškodením zdravia, vrátane choroby alebo usmrtením fyzickej osoby,</t>
  </si>
  <si>
    <t>• Škoda na veci, ktorou je škoda spôsobená fyzickým poškodením hmotnej veci vrátane inej s tým súvisiacej nemajetkovej ujmy alebo ušlého zisku vyplývajúcej zo straty  funkčnosti alebo možnosti používať poškodenú hmotnú vec.</t>
  </si>
  <si>
    <t>na zodpovednosť za škodu spôsobenú neoprávneným zásahom do práva na ochranu osobnosti poškodeného v súvislosti s poskytovaním zdravotnej starostlivosti, vrátane náhrady v peniazoch, ako aj nemajetkovej ujmy z dôvodu zásahu do práva na ochranu osobnosti blízkych osôb tej osoby, ktorej bola spôsobená škoda na zdraví zo strany poisteného, v súvislosti s poskytovaním zdravotnej starostlivosti - náhrada nemajetkovej ujmy.</t>
  </si>
  <si>
    <t>Regresné náhrady zdravotných poisťovní a Sociálnej poisťovne uplatnené v dôsledku porušenia povinností poisteného, ktorým bola spôsobená škoda na zdraví tretích osôb.</t>
  </si>
  <si>
    <t xml:space="preserve">d) </t>
  </si>
  <si>
    <t>Aplikácia akéhokoľvek ionizujúceho žiarenia a laserových lúčov používaných výhradne v súvislosti s poskytovaním zdravotnej starostlivosti,</t>
  </si>
  <si>
    <t xml:space="preserve">e) </t>
  </si>
  <si>
    <t>Používanie lekárskych prístrojov pri poskytovaní zdravotnej starostlivosti,</t>
  </si>
  <si>
    <t xml:space="preserve">f) </t>
  </si>
  <si>
    <t>Zodpovednosť za škodu spôsobenú lekárom, prípadne sanitárom pri poskytovaní prvej pomoci vo vozidle záchrannej služby, pokiaľ poistený za škodu zodpovedá,</t>
  </si>
  <si>
    <t xml:space="preserve">g) </t>
  </si>
  <si>
    <t xml:space="preserve">Zodpovednosť za škodu spôsobenú výkonom úplnej anestézy a intenzívnej medicíny, </t>
  </si>
  <si>
    <t xml:space="preserve">h) </t>
  </si>
  <si>
    <t>Náklady konania v súvislosti so zodpovednosťou za škodu spôsobenú v rámci poskytovania zdravotnej starostlivosti vrátane odmeny na právne zastúpenie. Pod pojmom náklady konania sa rozumejú náklady obhajoby poisteného v prípravnom konaní, pred súdom, trovy občianskeho súdneho konania o náhrade škody, náklady právneho zastúpenia poisteného v konaní o náhrade škody, účelne vynaložené náklady mimosúdneho prerokovania nárokov poškodeného a pod,</t>
  </si>
  <si>
    <t xml:space="preserve">i) </t>
  </si>
  <si>
    <t>Ušlý zisk pokiaľ ten vyplýva zo škody na zdraví alebo usmrtení alebo zo škody na veci,</t>
  </si>
  <si>
    <t xml:space="preserve">j) </t>
  </si>
  <si>
    <t>Škoda spôsobená hepatitídou, TBC a AIDS,</t>
  </si>
  <si>
    <t xml:space="preserve">k) </t>
  </si>
  <si>
    <t>Nároky manželského partnera poisteného, jeho súrodencov, príbuzných v priamom rade a ich manželských partnerov, alebo každej osoby, s ktorou poistený alebo uvedení rodinní príslušníci žijú v spoločnej domácnosti alebo je ich blízkou osobou, vyplývajúce z poskytovania zdravotnej starostlivosti poistníka,</t>
  </si>
  <si>
    <t>2.5</t>
  </si>
  <si>
    <t>Požadovaná výška spoluúčasti je 166 EUR na každej poistnej udalosti s výnimkou poistnej udalosti z titulu poistenej zodpovednosti za škodu spôsobenú neoprávneným zásahom do práva na ochranu osobnosti, kde poistený akceptuje spoluúčasť vo výške max 1 000 EUR na každej poistnej udalosti.</t>
  </si>
  <si>
    <t xml:space="preserve">2.6 </t>
  </si>
  <si>
    <t>Verejný obstarávateľ požaduje poistenie na princípe Claims – made s retroaktívnym dátumom:</t>
  </si>
  <si>
    <t>Pre porušenie povinnosti pri poskytovaní zdravotnej starostlivosti: 10.4.2006; pre obdobie od 10.04.2016 do 09.04.2018 je krytie obmedzené poistnou sumou 166 000 EUR a od 10.04.2018 obmedzené poistnou sumou 200 000 EUR.</t>
  </si>
  <si>
    <t>Pre krytie nemajetkovej ujmy spôsobenej neoprávneným zásahom do práva na ochranu osobnosti: 10.4.2011. Retroaktívny dátum sa vzťahuje aj na povinnosť poisteného nahradiť v peniazoch fyzickej osobe spôsobenú nemajetkovú ujmu spôsobenú poisteným pri poskytovaní zdravotnej starostlivosti. Pre obdobie od 10.04.2011 do 09.04.2017 je krytie nemajetkovej ujmy obmedzené sublimitom vo výške 30 000 EUR, od 10.04.2017 do 09.04.2018  je krytie nemajetkovej ujmy obmedzené sublimitom vo výške 50 000 EUR a od 10.04.2018  je krytie nemajetkovej ujmy obmedzené sublimitom vo výške 80 000 EUR.</t>
  </si>
  <si>
    <t>2.7</t>
  </si>
  <si>
    <t>Verejný obstarávateľ ako poistený požaduje:</t>
  </si>
  <si>
    <t>Za področné platenie poistného nie je možné účtovať zo strany poisťovne žiadne prirážky; požadovaná splatnosť  poistného: štvrťročná.</t>
  </si>
  <si>
    <t>Doba trvania poistenia je daná termínom od 10.4.2020 do 9.4.2021.</t>
  </si>
  <si>
    <t>Rozšírenú dobu možnosti oznámenia  nároku za škodu spôsobenú  pri poskytovaní zdravotnej starostlivosti v dĺžke 90 dní od skončenia doby trvania poistenia u poisťovateľa, počas ktorej môže poistený oznámiť poisťovateľovi vznik nároku na uplatnenie si poistného plnenia. Za toto rozšírenie doby nebude poistený platiť žiadne dodatočné poistné. Poistený súhlasí, aby priznanie tejto doby bolo podmienené nedojednaním si poistenia zodpovednosti za škodu spôsobenú pri poskytovaní zdravotnej starostlivosti u iného poskytovateľa a tým, že nedošlo ku zániku poistenia pre neplatenie poistného. Poistený akceptuje, že počas tejto rozšírenej doby si bude vedieť uplatniť len poistné udalosti vzniknuté počas doby trvania poistenia.</t>
  </si>
  <si>
    <t>2.8</t>
  </si>
  <si>
    <t>VÚSCH požaduje od poisťovateľa, aby zmena počtu lekárov a ostatného zdravotného personálu (uvedené v bode 3.1 a 3.2) nemala vplyv na spôsob výpočtu a výšku poistného plnenia a to bez akýchkoľvek dodatočných podmienok zo strany poisťovateľa.</t>
  </si>
  <si>
    <t>2.9</t>
  </si>
  <si>
    <t>Text požadovaný na doslovné zapracovanie do poistnej zmluvy:
Poisťovateľ nemôže znížiť požadovaný rozsah poistenia uvedený v Opise služby tejto Poistnej zmluvy svojimi Všeobecnými poistnými podmienkami a Osobitnými poistnými podmienkami Poisťovateľa alebo Zmluvnými dojednaniami. V prípade, ak by Všeobecné poistné podmienky Poisťovateľa alebo Osobitné poistné podmienky Poisťovateľa a Zmluvné dojednania obsahovali výluky, ktoré by akýmkoľvek spôsobom menili alebo obmedzovali rozsah poistného krytia v rozsahu poistenia, majú ustanovenia definované v rozsahu podľa tejto Poistnej zmluvy prednosť pred akýmikoľvek ustanoveniami a výlukami obsiahnutými vo Všeobecných poistných podmienkach alebo Osobitných poistných podmienkach Poisťovateľa alebo Zmluvných dojednaniach.</t>
  </si>
  <si>
    <t>2.10</t>
  </si>
  <si>
    <t>Doplňujúce údaje:</t>
  </si>
  <si>
    <t>3.1</t>
  </si>
  <si>
    <t>Počet lekárov:  132</t>
  </si>
  <si>
    <t>3.2</t>
  </si>
  <si>
    <t>Počet ostatného zdravotného personálu:  469</t>
  </si>
  <si>
    <t>3.3</t>
  </si>
  <si>
    <t>Verejný obstarávateľ si vyhradzuje právo oznámiť úspešnému uchádzačovi vybraného samostatného finančného agenta, ktorý ho bude zastupovať v zmluvnom vzťahu s úspešných uchádzačom</t>
  </si>
  <si>
    <t>30- dňovú lehotu pre písomné oznámenie adresované poisťovateľovi, v ktorom VÚSCH oznámi poisťovateľovi vznesený nárok zo strany poškodeného, resp. poškodených,</t>
  </si>
  <si>
    <t>Druh poskytovanej zdravotnej starostlivosti: VÚSCH je zdravotníckym zariadením poskytujúcim zdravotnú starostlivosť a služby s tým súvisiace na základe Rozhodnutia Ministerstva zdravotníctva Slovenskej republiky č. S11430-2019-OVSASK-2 zo dňa 22.07.2019, ktoré nadobudlo právoplatnosť dňa 29.07.2019. VÚSCH je zároveň poskytovateľom lekárenskej starostlivosti vo verejnej lekárni pod názvom Lekáreň VÚSCH, ktorá zabezpečuje činnosti  na základe Rozhodnutia Košického samosprávneho kraja č. 4980/2009–RZ20-39335 zo dňa 15.01.2010, ktoré nadobudlo právoplatnosť dňa 18.01.2010.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</si>
</sst>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0\ &quot;EUR&quot;"/>
  </numFmts>
  <fonts count="14"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sz val="10"/>
      <color theme="1"/>
      <name val="Times New Roman"/>
      <family val="1"/>
      <charset val="238"/>
    </font>
    <font>
      <b/>
      <sz val="10"/>
      <color theme="1"/>
      <name val="Times New Roman"/>
      <family val="1"/>
      <charset val="238"/>
    </font>
    <font>
      <sz val="10"/>
      <color theme="1"/>
      <name val="Arial"/>
      <family val="2"/>
      <charset val="238"/>
    </font>
    <font>
      <sz val="11"/>
      <color rgb="FFFF0000"/>
      <name val="Times New Roman"/>
      <family val="1"/>
      <charset val="23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s>
  <borders count="77">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top style="dotted">
        <color auto="1"/>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indexed="64"/>
      </right>
      <top style="thin">
        <color indexed="64"/>
      </top>
      <bottom style="thin">
        <color indexed="64"/>
      </bottom>
      <diagonal/>
    </border>
    <border>
      <left style="thin">
        <color auto="1"/>
      </left>
      <right/>
      <top style="dotted">
        <color auto="1"/>
      </top>
      <bottom style="dotted">
        <color auto="1"/>
      </bottom>
      <diagonal/>
    </border>
    <border>
      <left/>
      <right/>
      <top style="medium">
        <color indexed="64"/>
      </top>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bottom style="medium">
        <color auto="1"/>
      </bottom>
      <diagonal/>
    </border>
    <border>
      <left/>
      <right style="medium">
        <color auto="1"/>
      </right>
      <top style="dotted">
        <color auto="1"/>
      </top>
      <bottom style="medium">
        <color auto="1"/>
      </bottom>
      <diagonal/>
    </border>
    <border>
      <left style="thin">
        <color auto="1"/>
      </left>
      <right style="dotted">
        <color auto="1"/>
      </right>
      <top style="thin">
        <color auto="1"/>
      </top>
      <bottom style="dotted">
        <color auto="1"/>
      </bottom>
      <diagonal/>
    </border>
    <border>
      <left style="thin">
        <color auto="1"/>
      </left>
      <right style="dotted">
        <color auto="1"/>
      </right>
      <top style="dotted">
        <color auto="1"/>
      </top>
      <bottom style="thin">
        <color indexed="64"/>
      </bottom>
      <diagonal/>
    </border>
    <border>
      <left/>
      <right style="thin">
        <color auto="1"/>
      </right>
      <top style="dotted">
        <color auto="1"/>
      </top>
      <bottom style="dotted">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dotted">
        <color auto="1"/>
      </top>
      <bottom style="dotted">
        <color auto="1"/>
      </bottom>
      <diagonal/>
    </border>
    <border>
      <left style="dotted">
        <color auto="1"/>
      </left>
      <right style="medium">
        <color auto="1"/>
      </right>
      <top style="thin">
        <color auto="1"/>
      </top>
      <bottom style="dotted">
        <color auto="1"/>
      </bottom>
      <diagonal/>
    </border>
    <border>
      <left style="medium">
        <color auto="1"/>
      </left>
      <right style="thin">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thin">
        <color auto="1"/>
      </left>
      <right/>
      <top style="dotted">
        <color auto="1"/>
      </top>
      <bottom style="medium">
        <color auto="1"/>
      </bottom>
      <diagonal/>
    </border>
    <border>
      <left/>
      <right style="thin">
        <color auto="1"/>
      </right>
      <top style="dotted">
        <color auto="1"/>
      </top>
      <bottom style="medium">
        <color auto="1"/>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dotted">
        <color auto="1"/>
      </right>
      <top/>
      <bottom/>
      <diagonal/>
    </border>
    <border>
      <left style="dotted">
        <color auto="1"/>
      </left>
      <right style="thin">
        <color auto="1"/>
      </right>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dotted">
        <color auto="1"/>
      </left>
      <right style="medium">
        <color auto="1"/>
      </right>
      <top style="dotted">
        <color auto="1"/>
      </top>
      <bottom style="dotted">
        <color auto="1"/>
      </bottom>
      <diagonal/>
    </border>
    <border>
      <left style="thin">
        <color auto="1"/>
      </left>
      <right/>
      <top/>
      <bottom style="thin">
        <color auto="1"/>
      </bottom>
      <diagonal/>
    </border>
    <border>
      <left style="thin">
        <color auto="1"/>
      </left>
      <right style="thin">
        <color auto="1"/>
      </right>
      <top style="thin">
        <color rgb="FFC00000"/>
      </top>
      <bottom style="thin">
        <color auto="1"/>
      </bottom>
      <diagonal/>
    </border>
    <border>
      <left/>
      <right style="medium">
        <color theme="8" tint="-0.24994659260841701"/>
      </right>
      <top/>
      <bottom/>
      <diagonal/>
    </border>
    <border>
      <left style="thin">
        <color auto="1"/>
      </left>
      <right style="dotted">
        <color auto="1"/>
      </right>
      <top style="thin">
        <color rgb="FFC00000"/>
      </top>
      <bottom style="thin">
        <color auto="1"/>
      </bottom>
      <diagonal/>
    </border>
    <border>
      <left style="dotted">
        <color auto="1"/>
      </left>
      <right style="dotted">
        <color auto="1"/>
      </right>
      <top style="thin">
        <color rgb="FFC00000"/>
      </top>
      <bottom style="thin">
        <color auto="1"/>
      </bottom>
      <diagonal/>
    </border>
    <border>
      <left style="dotted">
        <color auto="1"/>
      </left>
      <right style="thin">
        <color auto="1"/>
      </right>
      <top style="thin">
        <color rgb="FFC00000"/>
      </top>
      <bottom style="thin">
        <color auto="1"/>
      </bottom>
      <diagonal/>
    </border>
    <border>
      <left style="dotted">
        <color auto="1"/>
      </left>
      <right style="thin">
        <color auto="1"/>
      </right>
      <top style="thin">
        <color rgb="FFC00000"/>
      </top>
      <bottom/>
      <diagonal/>
    </border>
    <border>
      <left/>
      <right style="dotted">
        <color auto="1"/>
      </right>
      <top/>
      <bottom style="thin">
        <color indexed="64"/>
      </bottom>
      <diagonal/>
    </border>
    <border>
      <left/>
      <right style="dotted">
        <color auto="1"/>
      </right>
      <top style="thin">
        <color auto="1"/>
      </top>
      <bottom style="thin">
        <color auto="1"/>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thin">
        <color auto="1"/>
      </right>
      <top/>
      <bottom/>
      <diagonal/>
    </border>
    <border>
      <left/>
      <right style="thin">
        <color indexed="64"/>
      </right>
      <top/>
      <bottom/>
      <diagonal/>
    </border>
    <border>
      <left style="thin">
        <color auto="1"/>
      </left>
      <right style="dotted">
        <color auto="1"/>
      </right>
      <top/>
      <bottom/>
      <diagonal/>
    </border>
    <border>
      <left style="dotted">
        <color auto="1"/>
      </left>
      <right style="medium">
        <color auto="1"/>
      </right>
      <top/>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8" fillId="0" borderId="0"/>
    <xf numFmtId="0" fontId="8" fillId="0" borderId="0"/>
  </cellStyleXfs>
  <cellXfs count="192">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49" fontId="4" fillId="0" borderId="0" xfId="0" applyNumberFormat="1" applyFont="1" applyBorder="1" applyAlignment="1">
      <alignment wrapText="1"/>
    </xf>
    <xf numFmtId="0" fontId="6" fillId="0" borderId="0" xfId="2" applyFont="1"/>
    <xf numFmtId="49" fontId="9" fillId="0" borderId="0" xfId="2" applyNumberFormat="1" applyFont="1" applyBorder="1" applyAlignment="1">
      <alignment horizontal="left" vertical="top" wrapText="1"/>
    </xf>
    <xf numFmtId="49" fontId="1" fillId="0" borderId="0" xfId="0" applyNumberFormat="1" applyFont="1"/>
    <xf numFmtId="0" fontId="6" fillId="0" borderId="0" xfId="2"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6" fillId="0" borderId="0" xfId="0" applyNumberFormat="1" applyFont="1" applyBorder="1" applyAlignment="1" applyProtection="1">
      <alignment horizontal="center" wrapText="1"/>
      <protection locked="0"/>
    </xf>
    <xf numFmtId="49" fontId="6" fillId="0" borderId="0" xfId="0" applyNumberFormat="1" applyFont="1" applyBorder="1" applyAlignment="1" applyProtection="1">
      <alignment horizontal="left" wrapText="1"/>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2" borderId="5" xfId="0" applyFont="1" applyFill="1" applyBorder="1" applyAlignment="1" applyProtection="1">
      <alignment wrapText="1"/>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164" fontId="1" fillId="3" borderId="12" xfId="0" applyNumberFormat="1" applyFont="1" applyFill="1" applyBorder="1" applyAlignment="1" applyProtection="1">
      <alignment horizontal="right"/>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0" fontId="7" fillId="0" borderId="2" xfId="0" applyFont="1" applyBorder="1" applyAlignment="1" applyProtection="1">
      <alignment horizontal="center" vertical="center" wrapText="1"/>
      <protection locked="0"/>
    </xf>
    <xf numFmtId="0" fontId="7" fillId="0" borderId="0" xfId="0" applyFont="1" applyAlignment="1" applyProtection="1">
      <alignment horizontal="left"/>
      <protection locked="0"/>
    </xf>
    <xf numFmtId="14" fontId="1" fillId="0" borderId="0" xfId="0" applyNumberFormat="1"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NumberFormat="1" applyFont="1" applyBorder="1" applyAlignment="1" applyProtection="1">
      <alignment horizontal="left" wrapText="1"/>
      <protection locked="0"/>
    </xf>
    <xf numFmtId="0" fontId="1" fillId="0" borderId="0" xfId="0" applyFont="1" applyBorder="1" applyAlignment="1" applyProtection="1">
      <alignment vertical="center" wrapText="1"/>
      <protection locked="0"/>
    </xf>
    <xf numFmtId="0" fontId="12" fillId="0" borderId="0" xfId="0" applyFont="1" applyBorder="1" applyAlignment="1" applyProtection="1">
      <alignment horizontal="center" wrapText="1"/>
      <protection locked="0"/>
    </xf>
    <xf numFmtId="0" fontId="1" fillId="0" borderId="0" xfId="0" applyFont="1" applyAlignment="1" applyProtection="1">
      <alignment horizontal="right"/>
      <protection locked="0"/>
    </xf>
    <xf numFmtId="49" fontId="11" fillId="4" borderId="24" xfId="0" applyNumberFormat="1" applyFont="1" applyFill="1" applyBorder="1" applyAlignment="1">
      <alignment horizontal="center" vertical="top" wrapText="1"/>
    </xf>
    <xf numFmtId="49" fontId="11" fillId="4" borderId="30" xfId="0" applyNumberFormat="1" applyFont="1" applyFill="1" applyBorder="1" applyAlignment="1">
      <alignment horizontal="center" vertical="top" wrapText="1"/>
    </xf>
    <xf numFmtId="0" fontId="1" fillId="0" borderId="0" xfId="0" applyFont="1" applyBorder="1" applyAlignment="1">
      <alignment horizontal="left"/>
    </xf>
    <xf numFmtId="49" fontId="1" fillId="0" borderId="31" xfId="0" applyNumberFormat="1" applyFont="1" applyBorder="1" applyAlignment="1">
      <alignment horizontal="center" vertical="center" wrapText="1"/>
    </xf>
    <xf numFmtId="49" fontId="1" fillId="0" borderId="32" xfId="0" applyNumberFormat="1" applyFont="1" applyBorder="1" applyAlignment="1">
      <alignment horizontal="center" vertical="center" wrapText="1"/>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7" fillId="0" borderId="0" xfId="0" applyFont="1" applyAlignment="1" applyProtection="1">
      <alignment horizontal="left"/>
      <protection locked="0"/>
    </xf>
    <xf numFmtId="0" fontId="1" fillId="0" borderId="0" xfId="0" applyFont="1" applyAlignment="1" applyProtection="1">
      <alignment horizontal="left" wrapText="1"/>
      <protection locked="0"/>
    </xf>
    <xf numFmtId="49" fontId="6" fillId="0" borderId="36" xfId="0" applyNumberFormat="1" applyFont="1" applyFill="1" applyBorder="1" applyAlignment="1">
      <alignment horizontal="center" vertical="center" wrapText="1"/>
    </xf>
    <xf numFmtId="0" fontId="1" fillId="0" borderId="37" xfId="0" applyNumberFormat="1" applyFont="1" applyBorder="1" applyAlignment="1" applyProtection="1">
      <alignment horizontal="center" vertical="center" wrapText="1"/>
      <protection locked="0"/>
    </xf>
    <xf numFmtId="49" fontId="6" fillId="0" borderId="38" xfId="0" applyNumberFormat="1" applyFont="1" applyFill="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39" xfId="0" applyNumberFormat="1" applyFont="1" applyBorder="1" applyAlignment="1" applyProtection="1">
      <alignment horizontal="center" vertical="center" wrapText="1"/>
      <protection locked="0"/>
    </xf>
    <xf numFmtId="49" fontId="6" fillId="0" borderId="43" xfId="0" applyNumberFormat="1" applyFont="1" applyFill="1" applyBorder="1" applyAlignment="1">
      <alignment horizontal="center" vertical="center" wrapText="1"/>
    </xf>
    <xf numFmtId="49" fontId="6" fillId="0" borderId="42" xfId="0" applyNumberFormat="1" applyFont="1" applyFill="1" applyBorder="1" applyAlignment="1">
      <alignment horizontal="center" vertical="center" wrapText="1"/>
    </xf>
    <xf numFmtId="49" fontId="6" fillId="0" borderId="44" xfId="0" applyNumberFormat="1" applyFont="1" applyFill="1" applyBorder="1" applyAlignment="1">
      <alignment horizontal="center" vertical="center" wrapText="1"/>
    </xf>
    <xf numFmtId="0" fontId="1" fillId="0" borderId="47" xfId="0" applyNumberFormat="1" applyFont="1" applyBorder="1" applyAlignment="1" applyProtection="1">
      <alignment horizontal="center" vertical="center" wrapText="1"/>
      <protection locked="0"/>
    </xf>
    <xf numFmtId="49" fontId="1" fillId="0" borderId="48" xfId="0" applyNumberFormat="1" applyFont="1" applyBorder="1" applyAlignment="1">
      <alignment horizontal="center" vertical="center" wrapText="1"/>
    </xf>
    <xf numFmtId="0" fontId="1" fillId="0" borderId="49" xfId="0" applyNumberFormat="1" applyFont="1" applyBorder="1" applyAlignment="1" applyProtection="1">
      <alignment horizontal="center" vertical="center" wrapText="1"/>
      <protection locked="0"/>
    </xf>
    <xf numFmtId="3" fontId="7" fillId="0" borderId="52" xfId="0" applyNumberFormat="1"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6" fillId="0" borderId="0" xfId="2" applyFont="1" applyAlignment="1"/>
    <xf numFmtId="0" fontId="2" fillId="0" borderId="13" xfId="0" applyNumberFormat="1" applyFont="1" applyBorder="1" applyAlignment="1">
      <alignment horizontal="left" vertical="top" wrapText="1"/>
    </xf>
    <xf numFmtId="49" fontId="13" fillId="0" borderId="0" xfId="0" applyNumberFormat="1" applyFont="1" applyBorder="1" applyAlignment="1" applyProtection="1">
      <alignment horizontal="center" vertical="top" wrapText="1"/>
      <protection locked="0"/>
    </xf>
    <xf numFmtId="3" fontId="13" fillId="0" borderId="0" xfId="0" applyNumberFormat="1" applyFont="1" applyBorder="1" applyAlignment="1" applyProtection="1">
      <alignment horizontal="center" vertical="top" wrapText="1"/>
      <protection locked="0"/>
    </xf>
    <xf numFmtId="0" fontId="1" fillId="0" borderId="0" xfId="0" applyFont="1" applyAlignment="1">
      <alignment horizontal="left" wrapText="1"/>
    </xf>
    <xf numFmtId="0" fontId="1" fillId="0" borderId="0" xfId="0" applyNumberFormat="1" applyFont="1" applyBorder="1" applyAlignment="1">
      <alignment horizontal="left" vertical="top" wrapText="1"/>
    </xf>
    <xf numFmtId="14" fontId="1" fillId="0" borderId="0" xfId="0" applyNumberFormat="1" applyFont="1" applyAlignment="1">
      <alignment horizontal="left" wrapText="1"/>
    </xf>
    <xf numFmtId="0" fontId="2" fillId="0" borderId="0" xfId="0" applyNumberFormat="1" applyFont="1" applyBorder="1" applyAlignment="1">
      <alignment horizontal="left" vertical="top" wrapText="1"/>
    </xf>
    <xf numFmtId="0" fontId="7" fillId="0" borderId="0" xfId="0" applyFont="1" applyAlignment="1">
      <alignment vertical="center"/>
    </xf>
    <xf numFmtId="49" fontId="1" fillId="0" borderId="23" xfId="0" applyNumberFormat="1" applyFont="1" applyBorder="1" applyAlignment="1">
      <alignment horizontal="center" vertical="center" wrapText="1"/>
    </xf>
    <xf numFmtId="0" fontId="1" fillId="0" borderId="55" xfId="0" applyNumberFormat="1" applyFont="1" applyBorder="1" applyAlignment="1" applyProtection="1">
      <alignment horizontal="center" vertical="center" wrapText="1"/>
      <protection locked="0"/>
    </xf>
    <xf numFmtId="165" fontId="2" fillId="3" borderId="58" xfId="0" applyNumberFormat="1" applyFont="1" applyFill="1" applyBorder="1" applyAlignment="1" applyProtection="1">
      <alignment horizontal="right" vertical="center"/>
      <protection locked="0"/>
    </xf>
    <xf numFmtId="0" fontId="1" fillId="0" borderId="57" xfId="0" applyFont="1" applyBorder="1" applyAlignment="1" applyProtection="1">
      <alignment horizontal="left" vertical="center" wrapText="1"/>
      <protection locked="0"/>
    </xf>
    <xf numFmtId="165" fontId="1" fillId="0" borderId="59" xfId="0" applyNumberFormat="1" applyFont="1" applyFill="1" applyBorder="1" applyAlignment="1" applyProtection="1">
      <alignment vertical="center" wrapText="1"/>
      <protection locked="0"/>
    </xf>
    <xf numFmtId="9" fontId="1" fillId="0" borderId="60" xfId="0" applyNumberFormat="1" applyFont="1" applyBorder="1" applyAlignment="1" applyProtection="1">
      <alignment vertical="center" wrapText="1"/>
      <protection locked="0"/>
    </xf>
    <xf numFmtId="165" fontId="1" fillId="0" borderId="60" xfId="0" applyNumberFormat="1" applyFont="1" applyBorder="1" applyAlignment="1" applyProtection="1">
      <alignment vertical="center" wrapText="1"/>
      <protection locked="0"/>
    </xf>
    <xf numFmtId="165" fontId="1" fillId="0" borderId="61" xfId="0" applyNumberFormat="1" applyFont="1" applyFill="1" applyBorder="1" applyAlignment="1" applyProtection="1">
      <alignment vertical="center" wrapText="1"/>
      <protection locked="0"/>
    </xf>
    <xf numFmtId="165" fontId="1" fillId="0" borderId="62" xfId="0" applyNumberFormat="1" applyFont="1" applyFill="1" applyBorder="1" applyAlignment="1" applyProtection="1">
      <alignment vertical="center" wrapText="1"/>
      <protection locked="0"/>
    </xf>
    <xf numFmtId="165" fontId="2" fillId="3" borderId="12" xfId="0" applyNumberFormat="1" applyFont="1" applyFill="1" applyBorder="1" applyAlignment="1" applyProtection="1">
      <alignment horizontal="right" vertical="center"/>
      <protection locked="0"/>
    </xf>
    <xf numFmtId="0" fontId="1" fillId="0" borderId="6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3" fontId="6" fillId="0" borderId="67" xfId="0" applyNumberFormat="1" applyFont="1" applyBorder="1" applyAlignment="1" applyProtection="1">
      <alignment horizontal="center" vertical="center" wrapText="1"/>
      <protection locked="0"/>
    </xf>
    <xf numFmtId="0" fontId="1" fillId="0" borderId="0" xfId="0" applyFont="1" applyAlignment="1">
      <alignment horizontal="left" wrapText="1"/>
    </xf>
    <xf numFmtId="49" fontId="5" fillId="0" borderId="0" xfId="1" applyNumberFormat="1" applyBorder="1" applyAlignment="1">
      <alignment horizontal="left" wrapText="1"/>
    </xf>
    <xf numFmtId="49" fontId="1" fillId="0" borderId="0" xfId="0" applyNumberFormat="1" applyFont="1" applyBorder="1" applyAlignment="1">
      <alignment horizontal="left" wrapText="1"/>
    </xf>
    <xf numFmtId="49" fontId="2" fillId="0" borderId="0" xfId="0" applyNumberFormat="1" applyFont="1" applyBorder="1" applyAlignment="1">
      <alignment horizontal="left" wrapText="1"/>
    </xf>
    <xf numFmtId="49" fontId="7" fillId="0" borderId="0" xfId="0" applyNumberFormat="1" applyFont="1" applyBorder="1" applyAlignment="1">
      <alignment horizontal="left" vertical="center" wrapText="1"/>
    </xf>
    <xf numFmtId="0" fontId="1" fillId="0" borderId="0" xfId="0" applyNumberFormat="1" applyFont="1" applyBorder="1" applyAlignment="1">
      <alignment horizontal="left" wrapText="1"/>
    </xf>
    <xf numFmtId="14" fontId="1" fillId="0" borderId="0" xfId="0" applyNumberFormat="1" applyFont="1" applyBorder="1" applyAlignment="1">
      <alignment horizontal="left" wrapText="1"/>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2" fillId="0" borderId="0" xfId="0" applyNumberFormat="1" applyFont="1" applyBorder="1" applyAlignment="1">
      <alignment horizontal="left" wrapText="1"/>
    </xf>
    <xf numFmtId="0" fontId="7"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xf>
    <xf numFmtId="0" fontId="9" fillId="0" borderId="0" xfId="0" applyNumberFormat="1" applyFont="1" applyFill="1" applyAlignment="1">
      <alignment horizontal="left"/>
    </xf>
    <xf numFmtId="0" fontId="6" fillId="0" borderId="21"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2" fillId="0" borderId="13" xfId="0" applyNumberFormat="1" applyFont="1" applyBorder="1" applyAlignment="1">
      <alignment horizontal="left" vertical="top" wrapText="1"/>
    </xf>
    <xf numFmtId="0" fontId="6" fillId="0" borderId="0" xfId="2" applyFont="1" applyBorder="1" applyAlignment="1">
      <alignment horizontal="left" vertical="center" wrapText="1"/>
    </xf>
    <xf numFmtId="0" fontId="1" fillId="0" borderId="0" xfId="0" applyFont="1" applyAlignment="1">
      <alignment horizontal="left" vertical="top" wrapText="1"/>
    </xf>
    <xf numFmtId="0" fontId="9" fillId="0" borderId="0" xfId="2" applyFont="1" applyAlignment="1">
      <alignment horizontal="left" vertical="center" wrapText="1"/>
    </xf>
    <xf numFmtId="49" fontId="9" fillId="2" borderId="34" xfId="0" applyNumberFormat="1" applyFont="1" applyFill="1" applyBorder="1" applyAlignment="1">
      <alignment horizontal="left" vertical="center"/>
    </xf>
    <xf numFmtId="49" fontId="9" fillId="2" borderId="35" xfId="0" applyNumberFormat="1" applyFont="1" applyFill="1" applyBorder="1" applyAlignment="1">
      <alignment horizontal="left" vertical="center"/>
    </xf>
    <xf numFmtId="49" fontId="9" fillId="2" borderId="28" xfId="0" applyNumberFormat="1" applyFont="1" applyFill="1" applyBorder="1" applyAlignment="1">
      <alignment horizontal="left" vertical="center"/>
    </xf>
    <xf numFmtId="0" fontId="9" fillId="0" borderId="0" xfId="0" applyNumberFormat="1" applyFont="1" applyAlignment="1">
      <alignment horizontal="left" wrapText="1"/>
    </xf>
    <xf numFmtId="0" fontId="1" fillId="0" borderId="0" xfId="0" applyFont="1" applyAlignment="1">
      <alignment horizontal="center" wrapText="1"/>
    </xf>
    <xf numFmtId="49" fontId="11" fillId="4" borderId="25" xfId="0" applyNumberFormat="1" applyFont="1" applyFill="1" applyBorder="1" applyAlignment="1">
      <alignment horizontal="left" vertical="top" wrapText="1"/>
    </xf>
    <xf numFmtId="49" fontId="11" fillId="4" borderId="22" xfId="0" applyNumberFormat="1" applyFont="1" applyFill="1" applyBorder="1" applyAlignment="1">
      <alignment horizontal="left" vertical="top" wrapText="1"/>
    </xf>
    <xf numFmtId="49" fontId="11" fillId="4" borderId="26" xfId="0" applyNumberFormat="1" applyFont="1" applyFill="1" applyBorder="1" applyAlignment="1">
      <alignment horizontal="left" vertical="top" wrapText="1"/>
    </xf>
    <xf numFmtId="49" fontId="11" fillId="4" borderId="29" xfId="0" applyNumberFormat="1" applyFont="1" applyFill="1" applyBorder="1" applyAlignment="1">
      <alignment horizontal="left" vertical="top" wrapText="1"/>
    </xf>
    <xf numFmtId="0" fontId="11" fillId="4" borderId="27" xfId="0" applyFont="1" applyFill="1" applyBorder="1" applyAlignment="1">
      <alignment horizontal="center" vertical="top" wrapText="1"/>
    </xf>
    <xf numFmtId="0" fontId="11" fillId="4" borderId="28" xfId="0" applyFont="1" applyFill="1" applyBorder="1" applyAlignment="1">
      <alignment horizontal="center" vertical="top" wrapText="1"/>
    </xf>
    <xf numFmtId="0" fontId="2" fillId="0" borderId="2"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9"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2" fillId="0" borderId="52" xfId="0" applyFont="1" applyBorder="1" applyAlignment="1" applyProtection="1">
      <alignment horizontal="center" vertical="top" wrapText="1"/>
      <protection locked="0"/>
    </xf>
    <xf numFmtId="0" fontId="2" fillId="0" borderId="50" xfId="0" applyFont="1" applyBorder="1" applyAlignment="1" applyProtection="1">
      <alignment horizontal="center" vertical="top" wrapText="1"/>
      <protection locked="0"/>
    </xf>
    <xf numFmtId="3" fontId="9" fillId="0" borderId="53" xfId="0" applyNumberFormat="1" applyFont="1" applyBorder="1" applyAlignment="1" applyProtection="1">
      <alignment horizontal="center" vertical="top" wrapText="1"/>
      <protection locked="0"/>
    </xf>
    <xf numFmtId="3" fontId="9" fillId="0" borderId="51" xfId="0" applyNumberFormat="1"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2" fillId="0" borderId="0"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0" fontId="1" fillId="0" borderId="0" xfId="0" applyFont="1" applyAlignment="1" applyProtection="1">
      <alignment horizontal="left" vertical="top" wrapText="1"/>
      <protection locked="0"/>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0" xfId="0" applyNumberFormat="1" applyFont="1" applyBorder="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1" fillId="0" borderId="0" xfId="0" applyFont="1" applyAlignment="1">
      <alignment horizontal="left" vertical="center" wrapText="1"/>
    </xf>
    <xf numFmtId="49" fontId="6" fillId="0" borderId="68" xfId="0" applyNumberFormat="1" applyFont="1" applyFill="1" applyBorder="1" applyAlignment="1">
      <alignment horizontal="center" vertical="center" wrapText="1"/>
    </xf>
    <xf numFmtId="49" fontId="1" fillId="0" borderId="69" xfId="0" applyNumberFormat="1" applyFont="1" applyBorder="1" applyAlignment="1">
      <alignment horizontal="center" vertical="center" wrapText="1"/>
    </xf>
    <xf numFmtId="0" fontId="1" fillId="0" borderId="70" xfId="0" applyNumberFormat="1" applyFont="1" applyBorder="1" applyAlignment="1" applyProtection="1">
      <alignment horizontal="center" vertical="center" wrapText="1"/>
      <protection locked="0"/>
    </xf>
    <xf numFmtId="0" fontId="6" fillId="0" borderId="6"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75" xfId="0" applyFont="1" applyFill="1" applyBorder="1" applyAlignment="1">
      <alignment horizontal="left" vertical="center" wrapText="1"/>
    </xf>
    <xf numFmtId="0" fontId="6" fillId="0" borderId="76" xfId="0" applyFont="1" applyFill="1" applyBorder="1" applyAlignment="1">
      <alignment horizontal="left" vertical="center" wrapText="1"/>
    </xf>
    <xf numFmtId="49" fontId="6" fillId="0" borderId="36" xfId="0" applyNumberFormat="1" applyFont="1" applyFill="1" applyBorder="1" applyAlignment="1">
      <alignment horizontal="center" vertical="center" wrapText="1"/>
    </xf>
    <xf numFmtId="49" fontId="1" fillId="0" borderId="23" xfId="0" applyNumberFormat="1" applyFont="1" applyBorder="1" applyAlignment="1">
      <alignment horizontal="center" vertical="center" wrapText="1"/>
    </xf>
    <xf numFmtId="0" fontId="1" fillId="0" borderId="55" xfId="0" applyNumberFormat="1" applyFont="1" applyBorder="1" applyAlignment="1" applyProtection="1">
      <alignment horizontal="center" vertical="center" wrapText="1"/>
      <protection locked="0"/>
    </xf>
    <xf numFmtId="49" fontId="6" fillId="0" borderId="71" xfId="0" applyNumberFormat="1" applyFont="1" applyFill="1" applyBorder="1" applyAlignment="1">
      <alignment horizontal="center" vertical="center" wrapText="1"/>
    </xf>
    <xf numFmtId="49" fontId="1" fillId="0" borderId="73" xfId="0" applyNumberFormat="1" applyFont="1" applyBorder="1" applyAlignment="1">
      <alignment horizontal="center" vertical="center" wrapText="1"/>
    </xf>
    <xf numFmtId="0" fontId="1" fillId="0" borderId="74" xfId="0" applyNumberFormat="1" applyFont="1" applyBorder="1" applyAlignment="1" applyProtection="1">
      <alignment horizontal="center" vertical="center" wrapText="1"/>
      <protection locked="0"/>
    </xf>
  </cellXfs>
  <cellStyles count="4">
    <cellStyle name="Hypertextové prepojenie" xfId="1" builtinId="8"/>
    <cellStyle name="Normálna" xfId="0" builtinId="0"/>
    <cellStyle name="Normálna 2" xfId="3"/>
    <cellStyle name="normálne 2 2" xfId="2"/>
  </cellStyles>
  <dxfs count="3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3"/>
  <sheetViews>
    <sheetView showGridLines="0" tabSelected="1" zoomScaleNormal="100" workbookViewId="0">
      <selection sqref="A1:B1"/>
    </sheetView>
  </sheetViews>
  <sheetFormatPr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15" t="s">
        <v>11</v>
      </c>
      <c r="B1" s="115"/>
    </row>
    <row r="2" spans="1:10" x14ac:dyDescent="0.25">
      <c r="A2" s="116" t="s">
        <v>57</v>
      </c>
      <c r="B2" s="116"/>
      <c r="C2" s="116"/>
      <c r="D2" s="116"/>
    </row>
    <row r="3" spans="1:10" ht="24.95" customHeight="1" x14ac:dyDescent="0.25">
      <c r="A3" s="109"/>
      <c r="B3" s="109"/>
      <c r="C3" s="109"/>
    </row>
    <row r="4" spans="1:10" ht="36" customHeight="1" x14ac:dyDescent="0.3">
      <c r="A4" s="110" t="s">
        <v>34</v>
      </c>
      <c r="B4" s="111"/>
      <c r="C4" s="111"/>
      <c r="D4" s="111"/>
      <c r="E4" s="2"/>
      <c r="F4" s="2"/>
      <c r="G4" s="2"/>
      <c r="H4" s="2"/>
      <c r="I4" s="2"/>
      <c r="J4" s="2"/>
    </row>
    <row r="6" spans="1:10" x14ac:dyDescent="0.25">
      <c r="A6" s="102" t="s">
        <v>0</v>
      </c>
      <c r="B6" s="102"/>
      <c r="C6" s="112"/>
      <c r="D6" s="112"/>
      <c r="F6" s="16"/>
    </row>
    <row r="7" spans="1:10" x14ac:dyDescent="0.25">
      <c r="A7" s="102" t="s">
        <v>1</v>
      </c>
      <c r="B7" s="102"/>
      <c r="C7" s="107"/>
      <c r="D7" s="107"/>
    </row>
    <row r="8" spans="1:10" x14ac:dyDescent="0.25">
      <c r="A8" s="102" t="s">
        <v>2</v>
      </c>
      <c r="B8" s="102"/>
      <c r="C8" s="107"/>
      <c r="D8" s="107"/>
    </row>
    <row r="9" spans="1:10" x14ac:dyDescent="0.25">
      <c r="A9" s="102" t="s">
        <v>3</v>
      </c>
      <c r="B9" s="102"/>
      <c r="C9" s="107"/>
      <c r="D9" s="107"/>
    </row>
    <row r="10" spans="1:10" x14ac:dyDescent="0.25">
      <c r="A10" s="3"/>
      <c r="B10" s="3"/>
      <c r="C10" s="3"/>
    </row>
    <row r="11" spans="1:10" x14ac:dyDescent="0.25">
      <c r="A11" s="114" t="s">
        <v>54</v>
      </c>
      <c r="B11" s="114"/>
      <c r="C11" s="114"/>
      <c r="D11" s="5"/>
      <c r="E11" s="5"/>
      <c r="F11" s="5"/>
      <c r="G11" s="5"/>
      <c r="H11" s="5"/>
      <c r="I11" s="5"/>
      <c r="J11" s="5"/>
    </row>
    <row r="12" spans="1:10" x14ac:dyDescent="0.25">
      <c r="A12" s="102" t="s">
        <v>4</v>
      </c>
      <c r="B12" s="102"/>
      <c r="C12" s="105"/>
      <c r="D12" s="105"/>
    </row>
    <row r="13" spans="1:10" x14ac:dyDescent="0.25">
      <c r="A13" s="102" t="s">
        <v>18</v>
      </c>
      <c r="B13" s="102"/>
      <c r="C13" s="104"/>
      <c r="D13" s="104"/>
    </row>
    <row r="14" spans="1:10" x14ac:dyDescent="0.25">
      <c r="A14" s="102" t="s">
        <v>5</v>
      </c>
      <c r="B14" s="102"/>
      <c r="C14" s="104"/>
      <c r="D14" s="104"/>
    </row>
    <row r="15" spans="1:10" x14ac:dyDescent="0.25">
      <c r="A15" s="102" t="s">
        <v>6</v>
      </c>
      <c r="B15" s="102"/>
      <c r="C15" s="103"/>
      <c r="D15" s="104"/>
    </row>
    <row r="17" spans="1:10" ht="14.25" customHeight="1" x14ac:dyDescent="0.25">
      <c r="A17" s="114" t="s">
        <v>38</v>
      </c>
      <c r="B17" s="114"/>
      <c r="C17" s="114"/>
      <c r="D17" s="5"/>
      <c r="E17" s="5"/>
      <c r="F17" s="5"/>
      <c r="G17" s="5"/>
      <c r="H17" s="5"/>
      <c r="I17" s="5"/>
      <c r="J17" s="5"/>
    </row>
    <row r="18" spans="1:10" x14ac:dyDescent="0.25">
      <c r="A18" s="102" t="s">
        <v>4</v>
      </c>
      <c r="B18" s="102"/>
      <c r="C18" s="105"/>
      <c r="D18" s="105"/>
    </row>
    <row r="19" spans="1:10" x14ac:dyDescent="0.25">
      <c r="A19" s="102" t="s">
        <v>18</v>
      </c>
      <c r="B19" s="102"/>
      <c r="C19" s="104"/>
      <c r="D19" s="104"/>
    </row>
    <row r="20" spans="1:10" x14ac:dyDescent="0.25">
      <c r="A20" s="102" t="s">
        <v>5</v>
      </c>
      <c r="B20" s="102"/>
      <c r="C20" s="104"/>
      <c r="D20" s="104"/>
    </row>
    <row r="21" spans="1:10" x14ac:dyDescent="0.25">
      <c r="A21" s="102" t="s">
        <v>6</v>
      </c>
      <c r="B21" s="102"/>
      <c r="C21" s="103"/>
      <c r="D21" s="104"/>
    </row>
    <row r="22" spans="1:10" x14ac:dyDescent="0.25">
      <c r="A22" s="3"/>
      <c r="B22" s="3"/>
      <c r="C22" s="3"/>
    </row>
    <row r="23" spans="1:10" ht="24.95" customHeight="1" x14ac:dyDescent="0.25">
      <c r="A23" s="109"/>
      <c r="B23" s="109"/>
      <c r="C23" s="109"/>
    </row>
    <row r="24" spans="1:10" x14ac:dyDescent="0.25">
      <c r="A24" s="1" t="s">
        <v>7</v>
      </c>
      <c r="B24" s="107"/>
      <c r="C24" s="107"/>
    </row>
    <row r="25" spans="1:10" x14ac:dyDescent="0.25">
      <c r="A25" s="4" t="s">
        <v>9</v>
      </c>
      <c r="B25" s="108"/>
      <c r="C25" s="108"/>
    </row>
    <row r="28" spans="1:10" x14ac:dyDescent="0.25">
      <c r="C28" s="56" t="s">
        <v>46</v>
      </c>
      <c r="D28" s="3"/>
    </row>
    <row r="29" spans="1:10" x14ac:dyDescent="0.25">
      <c r="C29" s="56" t="s">
        <v>47</v>
      </c>
      <c r="D29" s="81"/>
    </row>
    <row r="30" spans="1:10" ht="28.5" customHeight="1" x14ac:dyDescent="0.25">
      <c r="D30" s="59"/>
    </row>
    <row r="32" spans="1:10" s="9" customFormat="1" ht="11.25" x14ac:dyDescent="0.2">
      <c r="A32" s="113" t="s">
        <v>10</v>
      </c>
      <c r="B32" s="113"/>
    </row>
    <row r="33" spans="1:5" s="10" customFormat="1" ht="15" customHeight="1" x14ac:dyDescent="0.2">
      <c r="A33" s="13"/>
      <c r="B33" s="106" t="s">
        <v>12</v>
      </c>
      <c r="C33" s="106"/>
      <c r="D33" s="11"/>
      <c r="E33" s="12"/>
    </row>
  </sheetData>
  <mergeCells count="35">
    <mergeCell ref="A1:B1"/>
    <mergeCell ref="A15:B15"/>
    <mergeCell ref="A14:B14"/>
    <mergeCell ref="A12:B12"/>
    <mergeCell ref="A11:C11"/>
    <mergeCell ref="A2:D2"/>
    <mergeCell ref="A3:C3"/>
    <mergeCell ref="C12:D12"/>
    <mergeCell ref="A8:B8"/>
    <mergeCell ref="A7:B7"/>
    <mergeCell ref="A6:B6"/>
    <mergeCell ref="B33:C33"/>
    <mergeCell ref="B24:C24"/>
    <mergeCell ref="B25:C25"/>
    <mergeCell ref="A23:C23"/>
    <mergeCell ref="A4:D4"/>
    <mergeCell ref="C6:D6"/>
    <mergeCell ref="A32:B32"/>
    <mergeCell ref="C7:D7"/>
    <mergeCell ref="C8:D8"/>
    <mergeCell ref="C9:D9"/>
    <mergeCell ref="C15:D15"/>
    <mergeCell ref="C14:D14"/>
    <mergeCell ref="A9:B9"/>
    <mergeCell ref="A13:B13"/>
    <mergeCell ref="C13:D13"/>
    <mergeCell ref="A17:C17"/>
    <mergeCell ref="A21:B21"/>
    <mergeCell ref="C21:D21"/>
    <mergeCell ref="A18:B18"/>
    <mergeCell ref="C18:D18"/>
    <mergeCell ref="A19:B19"/>
    <mergeCell ref="C19:D19"/>
    <mergeCell ref="A20:B20"/>
    <mergeCell ref="C20:D20"/>
  </mergeCells>
  <conditionalFormatting sqref="C6:D6 D29">
    <cfRule type="containsBlanks" dxfId="29" priority="18">
      <formula>LEN(TRIM(C6))=0</formula>
    </cfRule>
  </conditionalFormatting>
  <conditionalFormatting sqref="C7:D9">
    <cfRule type="containsBlanks" dxfId="28" priority="15">
      <formula>LEN(TRIM(C7))=0</formula>
    </cfRule>
  </conditionalFormatting>
  <conditionalFormatting sqref="C12:D12 C14:D15">
    <cfRule type="containsBlanks" dxfId="27" priority="14">
      <formula>LEN(TRIM(C12))=0</formula>
    </cfRule>
  </conditionalFormatting>
  <conditionalFormatting sqref="A33:B33">
    <cfRule type="containsBlanks" dxfId="26" priority="13">
      <formula>LEN(TRIM(A33))=0</formula>
    </cfRule>
  </conditionalFormatting>
  <conditionalFormatting sqref="B24:C25">
    <cfRule type="containsBlanks" dxfId="25" priority="6">
      <formula>LEN(TRIM(B24))=0</formula>
    </cfRule>
  </conditionalFormatting>
  <conditionalFormatting sqref="C13:D13">
    <cfRule type="containsBlanks" dxfId="24" priority="5">
      <formula>LEN(TRIM(C13))=0</formula>
    </cfRule>
  </conditionalFormatting>
  <conditionalFormatting sqref="C18:D18 C20:D21">
    <cfRule type="containsBlanks" dxfId="23" priority="4">
      <formula>LEN(TRIM(C18))=0</formula>
    </cfRule>
  </conditionalFormatting>
  <conditionalFormatting sqref="C19:D19">
    <cfRule type="containsBlanks" dxfId="22" priority="3">
      <formula>LEN(TRIM(C19))=0</formula>
    </cfRule>
  </conditionalFormatting>
  <pageMargins left="0.59055118110236227" right="0.39370078740157483" top="0.98425196850393704" bottom="0.39370078740157483" header="0.31496062992125984" footer="0.31496062992125984"/>
  <pageSetup paperSize="9"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66"/>
  <sheetViews>
    <sheetView showGridLines="0" zoomScaleNormal="100" workbookViewId="0">
      <selection sqref="A1:C1"/>
    </sheetView>
  </sheetViews>
  <sheetFormatPr defaultRowHeight="15" x14ac:dyDescent="0.25"/>
  <cols>
    <col min="1" max="1" width="8.42578125" style="3" bestFit="1" customWidth="1"/>
    <col min="2" max="3" width="31.7109375" style="3" customWidth="1"/>
    <col min="4" max="4" width="12.7109375" style="3" customWidth="1"/>
    <col min="5" max="5" width="13.140625" style="3" customWidth="1"/>
    <col min="6" max="6" width="7.42578125" style="3" customWidth="1"/>
    <col min="7" max="7" width="13.7109375" style="3" bestFit="1" customWidth="1"/>
    <col min="8" max="16384" width="9.140625" style="3"/>
  </cols>
  <sheetData>
    <row r="1" spans="1:11" x14ac:dyDescent="0.25">
      <c r="A1" s="102" t="s">
        <v>11</v>
      </c>
      <c r="B1" s="102"/>
      <c r="C1" s="102"/>
    </row>
    <row r="2" spans="1:11" ht="15" customHeight="1" x14ac:dyDescent="0.25">
      <c r="A2" s="134" t="str">
        <f>'Príloha č. 1'!A2:D2</f>
        <v>Poistenie zodpovednosti za škodu spôsobenú pri poskytovaním zdravotnej starostlivosti</v>
      </c>
      <c r="B2" s="134"/>
      <c r="C2" s="134"/>
      <c r="D2" s="134"/>
      <c r="E2" s="134"/>
    </row>
    <row r="3" spans="1:11" ht="9.9499999999999993" customHeight="1" x14ac:dyDescent="0.25">
      <c r="A3" s="135"/>
      <c r="B3" s="135"/>
      <c r="C3" s="135"/>
      <c r="D3" s="135"/>
    </row>
    <row r="4" spans="1:11" ht="18.75" customHeight="1" x14ac:dyDescent="0.3">
      <c r="A4" s="110" t="s">
        <v>19</v>
      </c>
      <c r="B4" s="110"/>
      <c r="C4" s="110"/>
      <c r="D4" s="110"/>
      <c r="E4" s="110"/>
      <c r="F4" s="8"/>
      <c r="G4" s="8"/>
      <c r="H4" s="8"/>
      <c r="I4" s="8"/>
      <c r="J4" s="8"/>
      <c r="K4" s="8"/>
    </row>
    <row r="5" spans="1:11" s="7" customFormat="1" ht="9.9499999999999993" customHeight="1" thickBot="1" x14ac:dyDescent="0.3">
      <c r="A5" s="15"/>
      <c r="B5" s="15"/>
      <c r="C5" s="15"/>
      <c r="D5" s="15"/>
      <c r="E5" s="15"/>
    </row>
    <row r="6" spans="1:11" s="7" customFormat="1" ht="122.25" customHeight="1" x14ac:dyDescent="0.25">
      <c r="A6" s="136" t="s">
        <v>48</v>
      </c>
      <c r="B6" s="137"/>
      <c r="C6" s="137"/>
      <c r="D6" s="140" t="s">
        <v>51</v>
      </c>
      <c r="E6" s="141"/>
    </row>
    <row r="7" spans="1:11" s="7" customFormat="1" ht="53.25" customHeight="1" thickBot="1" x14ac:dyDescent="0.3">
      <c r="A7" s="138"/>
      <c r="B7" s="139"/>
      <c r="C7" s="139"/>
      <c r="D7" s="57" t="s">
        <v>49</v>
      </c>
      <c r="E7" s="58" t="s">
        <v>50</v>
      </c>
    </row>
    <row r="8" spans="1:11" s="6" customFormat="1" ht="27.75" customHeight="1" x14ac:dyDescent="0.25">
      <c r="A8" s="131" t="s">
        <v>58</v>
      </c>
      <c r="B8" s="132"/>
      <c r="C8" s="132"/>
      <c r="D8" s="132"/>
      <c r="E8" s="133"/>
    </row>
    <row r="9" spans="1:11" s="6" customFormat="1" ht="36" customHeight="1" x14ac:dyDescent="0.25">
      <c r="A9" s="72" t="s">
        <v>13</v>
      </c>
      <c r="B9" s="125" t="s">
        <v>59</v>
      </c>
      <c r="C9" s="126"/>
      <c r="D9" s="76" t="s">
        <v>56</v>
      </c>
      <c r="E9" s="77" t="s">
        <v>56</v>
      </c>
    </row>
    <row r="10" spans="1:11" s="6" customFormat="1" ht="101.25" customHeight="1" x14ac:dyDescent="0.25">
      <c r="A10" s="179" t="s">
        <v>60</v>
      </c>
      <c r="B10" s="125" t="s">
        <v>123</v>
      </c>
      <c r="C10" s="184"/>
      <c r="D10" s="184"/>
      <c r="E10" s="185"/>
    </row>
    <row r="11" spans="1:11" s="6" customFormat="1" ht="86.25" customHeight="1" x14ac:dyDescent="0.25">
      <c r="A11" s="179" t="s">
        <v>61</v>
      </c>
      <c r="B11" s="125" t="s">
        <v>62</v>
      </c>
      <c r="C11" s="184"/>
      <c r="D11" s="184"/>
      <c r="E11" s="185"/>
    </row>
    <row r="12" spans="1:11" s="6" customFormat="1" ht="22.5" customHeight="1" x14ac:dyDescent="0.25">
      <c r="A12" s="179" t="s">
        <v>14</v>
      </c>
      <c r="B12" s="125" t="s">
        <v>63</v>
      </c>
      <c r="C12" s="126"/>
      <c r="D12" s="180" t="s">
        <v>56</v>
      </c>
      <c r="E12" s="181" t="s">
        <v>56</v>
      </c>
    </row>
    <row r="13" spans="1:11" s="6" customFormat="1" ht="111" customHeight="1" x14ac:dyDescent="0.25">
      <c r="A13" s="179" t="s">
        <v>64</v>
      </c>
      <c r="B13" s="125" t="s">
        <v>65</v>
      </c>
      <c r="C13" s="126"/>
      <c r="D13" s="180"/>
      <c r="E13" s="181"/>
    </row>
    <row r="14" spans="1:11" s="6" customFormat="1" ht="68.25" customHeight="1" x14ac:dyDescent="0.25">
      <c r="A14" s="179" t="s">
        <v>66</v>
      </c>
      <c r="B14" s="125" t="s">
        <v>67</v>
      </c>
      <c r="C14" s="126"/>
      <c r="D14" s="180"/>
      <c r="E14" s="181"/>
    </row>
    <row r="15" spans="1:11" s="6" customFormat="1" ht="22.5" customHeight="1" x14ac:dyDescent="0.25">
      <c r="A15" s="73" t="s">
        <v>68</v>
      </c>
      <c r="B15" s="123" t="s">
        <v>69</v>
      </c>
      <c r="C15" s="124"/>
      <c r="D15" s="60" t="s">
        <v>56</v>
      </c>
      <c r="E15" s="68" t="s">
        <v>56</v>
      </c>
    </row>
    <row r="16" spans="1:11" s="6" customFormat="1" ht="22.5" customHeight="1" x14ac:dyDescent="0.25">
      <c r="A16" s="67" t="s">
        <v>70</v>
      </c>
      <c r="B16" s="117" t="s">
        <v>71</v>
      </c>
      <c r="C16" s="118"/>
      <c r="D16" s="89"/>
      <c r="E16" s="90"/>
    </row>
    <row r="17" spans="1:5" s="6" customFormat="1" ht="69.75" customHeight="1" x14ac:dyDescent="0.25">
      <c r="A17" s="67" t="s">
        <v>72</v>
      </c>
      <c r="B17" s="117" t="s">
        <v>73</v>
      </c>
      <c r="C17" s="118"/>
      <c r="D17" s="89"/>
      <c r="E17" s="90"/>
    </row>
    <row r="18" spans="1:5" s="6" customFormat="1" ht="48.75" customHeight="1" x14ac:dyDescent="0.25">
      <c r="A18" s="74" t="s">
        <v>74</v>
      </c>
      <c r="B18" s="121" t="s">
        <v>75</v>
      </c>
      <c r="C18" s="122"/>
      <c r="D18" s="61"/>
      <c r="E18" s="75"/>
    </row>
    <row r="19" spans="1:5" s="6" customFormat="1" ht="22.5" customHeight="1" x14ac:dyDescent="0.25">
      <c r="A19" s="73" t="s">
        <v>76</v>
      </c>
      <c r="B19" s="123" t="s">
        <v>77</v>
      </c>
      <c r="C19" s="124"/>
      <c r="D19" s="60" t="s">
        <v>56</v>
      </c>
      <c r="E19" s="68" t="s">
        <v>56</v>
      </c>
    </row>
    <row r="20" spans="1:5" s="6" customFormat="1" ht="80.25" customHeight="1" x14ac:dyDescent="0.25">
      <c r="A20" s="186" t="s">
        <v>70</v>
      </c>
      <c r="B20" s="117" t="s">
        <v>78</v>
      </c>
      <c r="C20" s="118"/>
      <c r="D20" s="187"/>
      <c r="E20" s="188"/>
    </row>
    <row r="21" spans="1:5" s="6" customFormat="1" ht="69.75" customHeight="1" x14ac:dyDescent="0.25">
      <c r="A21" s="186"/>
      <c r="B21" s="117" t="s">
        <v>79</v>
      </c>
      <c r="C21" s="118"/>
      <c r="D21" s="187"/>
      <c r="E21" s="188"/>
    </row>
    <row r="22" spans="1:5" s="6" customFormat="1" ht="64.5" customHeight="1" x14ac:dyDescent="0.25">
      <c r="A22" s="186"/>
      <c r="B22" s="117" t="s">
        <v>80</v>
      </c>
      <c r="C22" s="118"/>
      <c r="D22" s="187"/>
      <c r="E22" s="188"/>
    </row>
    <row r="23" spans="1:5" s="6" customFormat="1" ht="97.5" customHeight="1" x14ac:dyDescent="0.25">
      <c r="A23" s="67" t="s">
        <v>72</v>
      </c>
      <c r="B23" s="117" t="s">
        <v>81</v>
      </c>
      <c r="C23" s="118"/>
      <c r="D23" s="89"/>
      <c r="E23" s="90"/>
    </row>
    <row r="24" spans="1:5" s="6" customFormat="1" ht="48" customHeight="1" x14ac:dyDescent="0.25">
      <c r="A24" s="67" t="s">
        <v>74</v>
      </c>
      <c r="B24" s="117" t="s">
        <v>82</v>
      </c>
      <c r="C24" s="118"/>
      <c r="D24" s="89"/>
      <c r="E24" s="90"/>
    </row>
    <row r="25" spans="1:5" s="6" customFormat="1" ht="41.25" customHeight="1" x14ac:dyDescent="0.25">
      <c r="A25" s="67" t="s">
        <v>83</v>
      </c>
      <c r="B25" s="117" t="s">
        <v>84</v>
      </c>
      <c r="C25" s="118"/>
      <c r="D25" s="89"/>
      <c r="E25" s="90"/>
    </row>
    <row r="26" spans="1:5" s="6" customFormat="1" ht="22.5" customHeight="1" x14ac:dyDescent="0.25">
      <c r="A26" s="67" t="s">
        <v>85</v>
      </c>
      <c r="B26" s="117" t="s">
        <v>86</v>
      </c>
      <c r="C26" s="118"/>
      <c r="D26" s="89"/>
      <c r="E26" s="90"/>
    </row>
    <row r="27" spans="1:5" s="6" customFormat="1" ht="51" customHeight="1" x14ac:dyDescent="0.25">
      <c r="A27" s="67" t="s">
        <v>87</v>
      </c>
      <c r="B27" s="117" t="s">
        <v>88</v>
      </c>
      <c r="C27" s="118"/>
      <c r="D27" s="89"/>
      <c r="E27" s="90"/>
    </row>
    <row r="28" spans="1:5" s="6" customFormat="1" ht="37.5" customHeight="1" x14ac:dyDescent="0.25">
      <c r="A28" s="67" t="s">
        <v>89</v>
      </c>
      <c r="B28" s="117" t="s">
        <v>90</v>
      </c>
      <c r="C28" s="118"/>
      <c r="D28" s="89"/>
      <c r="E28" s="90"/>
    </row>
    <row r="29" spans="1:5" s="6" customFormat="1" ht="111.75" customHeight="1" x14ac:dyDescent="0.25">
      <c r="A29" s="67" t="s">
        <v>91</v>
      </c>
      <c r="B29" s="117" t="s">
        <v>92</v>
      </c>
      <c r="C29" s="118"/>
      <c r="D29" s="89"/>
      <c r="E29" s="90"/>
    </row>
    <row r="30" spans="1:5" s="6" customFormat="1" ht="39" customHeight="1" x14ac:dyDescent="0.25">
      <c r="A30" s="67" t="s">
        <v>93</v>
      </c>
      <c r="B30" s="117" t="s">
        <v>94</v>
      </c>
      <c r="C30" s="118"/>
      <c r="D30" s="89"/>
      <c r="E30" s="90"/>
    </row>
    <row r="31" spans="1:5" s="6" customFormat="1" ht="34.5" customHeight="1" x14ac:dyDescent="0.25">
      <c r="A31" s="67" t="s">
        <v>95</v>
      </c>
      <c r="B31" s="117" t="s">
        <v>96</v>
      </c>
      <c r="C31" s="118"/>
      <c r="D31" s="89"/>
      <c r="E31" s="90"/>
    </row>
    <row r="32" spans="1:5" s="6" customFormat="1" ht="81" customHeight="1" x14ac:dyDescent="0.25">
      <c r="A32" s="74" t="s">
        <v>97</v>
      </c>
      <c r="B32" s="121" t="s">
        <v>98</v>
      </c>
      <c r="C32" s="122"/>
      <c r="D32" s="61"/>
      <c r="E32" s="75"/>
    </row>
    <row r="33" spans="1:5" s="6" customFormat="1" ht="80.25" customHeight="1" x14ac:dyDescent="0.25">
      <c r="A33" s="72" t="s">
        <v>99</v>
      </c>
      <c r="B33" s="125" t="s">
        <v>100</v>
      </c>
      <c r="C33" s="126"/>
      <c r="D33" s="76"/>
      <c r="E33" s="77"/>
    </row>
    <row r="34" spans="1:5" s="6" customFormat="1" ht="36.75" customHeight="1" x14ac:dyDescent="0.25">
      <c r="A34" s="73" t="s">
        <v>101</v>
      </c>
      <c r="B34" s="123" t="s">
        <v>102</v>
      </c>
      <c r="C34" s="124"/>
      <c r="D34" s="60"/>
      <c r="E34" s="68"/>
    </row>
    <row r="35" spans="1:5" s="6" customFormat="1" ht="62.25" customHeight="1" x14ac:dyDescent="0.25">
      <c r="A35" s="67" t="s">
        <v>70</v>
      </c>
      <c r="B35" s="117" t="s">
        <v>103</v>
      </c>
      <c r="C35" s="118"/>
      <c r="D35" s="89"/>
      <c r="E35" s="90"/>
    </row>
    <row r="36" spans="1:5" s="6" customFormat="1" ht="143.25" customHeight="1" x14ac:dyDescent="0.25">
      <c r="A36" s="74" t="s">
        <v>72</v>
      </c>
      <c r="B36" s="121" t="s">
        <v>104</v>
      </c>
      <c r="C36" s="122"/>
      <c r="D36" s="61"/>
      <c r="E36" s="75"/>
    </row>
    <row r="37" spans="1:5" s="6" customFormat="1" ht="22.5" customHeight="1" x14ac:dyDescent="0.25">
      <c r="A37" s="73" t="s">
        <v>105</v>
      </c>
      <c r="B37" s="123" t="s">
        <v>106</v>
      </c>
      <c r="C37" s="124"/>
      <c r="D37" s="60" t="s">
        <v>56</v>
      </c>
      <c r="E37" s="68" t="s">
        <v>56</v>
      </c>
    </row>
    <row r="38" spans="1:5" s="6" customFormat="1" ht="40.5" customHeight="1" x14ac:dyDescent="0.25">
      <c r="A38" s="67" t="s">
        <v>70</v>
      </c>
      <c r="B38" s="117" t="s">
        <v>107</v>
      </c>
      <c r="C38" s="118"/>
      <c r="D38" s="89"/>
      <c r="E38" s="90"/>
    </row>
    <row r="39" spans="1:5" s="6" customFormat="1" ht="28.5" customHeight="1" x14ac:dyDescent="0.25">
      <c r="A39" s="67" t="s">
        <v>72</v>
      </c>
      <c r="B39" s="117" t="s">
        <v>108</v>
      </c>
      <c r="C39" s="118"/>
      <c r="D39" s="89"/>
      <c r="E39" s="90"/>
    </row>
    <row r="40" spans="1:5" s="6" customFormat="1" ht="56.25" customHeight="1" x14ac:dyDescent="0.25">
      <c r="A40" s="67" t="s">
        <v>74</v>
      </c>
      <c r="B40" s="117" t="s">
        <v>122</v>
      </c>
      <c r="C40" s="118"/>
      <c r="D40" s="89"/>
      <c r="E40" s="90"/>
    </row>
    <row r="41" spans="1:5" s="6" customFormat="1" ht="162" customHeight="1" x14ac:dyDescent="0.25">
      <c r="A41" s="74" t="s">
        <v>83</v>
      </c>
      <c r="B41" s="121" t="s">
        <v>109</v>
      </c>
      <c r="C41" s="122"/>
      <c r="D41" s="61"/>
      <c r="E41" s="75"/>
    </row>
    <row r="42" spans="1:5" s="6" customFormat="1" ht="69" customHeight="1" x14ac:dyDescent="0.25">
      <c r="A42" s="72" t="s">
        <v>110</v>
      </c>
      <c r="B42" s="125" t="s">
        <v>111</v>
      </c>
      <c r="C42" s="126"/>
      <c r="D42" s="76"/>
      <c r="E42" s="77"/>
    </row>
    <row r="43" spans="1:5" s="6" customFormat="1" ht="200.25" customHeight="1" x14ac:dyDescent="0.25">
      <c r="A43" s="72" t="s">
        <v>112</v>
      </c>
      <c r="B43" s="125" t="s">
        <v>113</v>
      </c>
      <c r="C43" s="126"/>
      <c r="D43" s="76"/>
      <c r="E43" s="77"/>
    </row>
    <row r="44" spans="1:5" s="6" customFormat="1" ht="41.25" customHeight="1" x14ac:dyDescent="0.25">
      <c r="A44" s="189" t="s">
        <v>114</v>
      </c>
      <c r="B44" s="182" t="s">
        <v>55</v>
      </c>
      <c r="C44" s="183"/>
      <c r="D44" s="190"/>
      <c r="E44" s="191"/>
    </row>
    <row r="45" spans="1:5" s="6" customFormat="1" ht="29.25" customHeight="1" x14ac:dyDescent="0.25">
      <c r="A45" s="73" t="s">
        <v>15</v>
      </c>
      <c r="B45" s="123" t="s">
        <v>115</v>
      </c>
      <c r="C45" s="124"/>
      <c r="D45" s="60" t="s">
        <v>56</v>
      </c>
      <c r="E45" s="68" t="s">
        <v>56</v>
      </c>
    </row>
    <row r="46" spans="1:5" s="6" customFormat="1" ht="33" customHeight="1" x14ac:dyDescent="0.25">
      <c r="A46" s="67" t="s">
        <v>116</v>
      </c>
      <c r="B46" s="117" t="s">
        <v>117</v>
      </c>
      <c r="C46" s="118"/>
      <c r="D46" s="89"/>
      <c r="E46" s="90"/>
    </row>
    <row r="47" spans="1:5" s="6" customFormat="1" ht="33.75" customHeight="1" x14ac:dyDescent="0.25">
      <c r="A47" s="67" t="s">
        <v>118</v>
      </c>
      <c r="B47" s="117" t="s">
        <v>119</v>
      </c>
      <c r="C47" s="118"/>
      <c r="D47" s="89"/>
      <c r="E47" s="90"/>
    </row>
    <row r="48" spans="1:5" s="6" customFormat="1" ht="49.5" customHeight="1" thickBot="1" x14ac:dyDescent="0.3">
      <c r="A48" s="69" t="s">
        <v>120</v>
      </c>
      <c r="B48" s="119" t="s">
        <v>121</v>
      </c>
      <c r="C48" s="120"/>
      <c r="D48" s="70"/>
      <c r="E48" s="71"/>
    </row>
    <row r="49" spans="1:6" s="17" customFormat="1" ht="28.35" customHeight="1" x14ac:dyDescent="0.25">
      <c r="A49" s="128" t="s">
        <v>33</v>
      </c>
      <c r="B49" s="128"/>
      <c r="C49" s="128"/>
      <c r="D49" s="128"/>
      <c r="E49" s="128"/>
    </row>
    <row r="50" spans="1:6" ht="15" customHeight="1" x14ac:dyDescent="0.25">
      <c r="A50" s="129" t="s">
        <v>0</v>
      </c>
      <c r="B50" s="129"/>
      <c r="C50" s="87" t="str">
        <f>IF('Príloha č. 1'!$C$6="","",'Príloha č. 1'!$C$6)</f>
        <v/>
      </c>
    </row>
    <row r="51" spans="1:6" ht="15" customHeight="1" x14ac:dyDescent="0.25">
      <c r="A51" s="7" t="s">
        <v>1</v>
      </c>
      <c r="B51" s="7"/>
      <c r="C51" s="85" t="str">
        <f>IF('Príloha č. 1'!$C$7="","",'Príloha č. 1'!$C$7)</f>
        <v/>
      </c>
    </row>
    <row r="52" spans="1:6" ht="15" customHeight="1" x14ac:dyDescent="0.25">
      <c r="A52" s="7" t="s">
        <v>2</v>
      </c>
      <c r="B52" s="7"/>
      <c r="C52" s="85" t="str">
        <f>IF('Príloha č. 1'!$C$8="","",'Príloha č. 1'!$C$8)</f>
        <v/>
      </c>
    </row>
    <row r="53" spans="1:6" ht="15" customHeight="1" x14ac:dyDescent="0.25">
      <c r="A53" s="7" t="s">
        <v>3</v>
      </c>
      <c r="B53" s="7"/>
      <c r="C53" s="85" t="str">
        <f>IF('Príloha č. 1'!$C$9="","",'Príloha č. 1'!$C$9)</f>
        <v/>
      </c>
    </row>
    <row r="54" spans="1:6" s="14" customFormat="1" ht="30" customHeight="1" x14ac:dyDescent="0.25">
      <c r="A54" s="130" t="s">
        <v>17</v>
      </c>
      <c r="B54" s="130"/>
      <c r="C54" s="130"/>
      <c r="D54" s="130"/>
      <c r="E54" s="130"/>
    </row>
    <row r="55" spans="1:6" s="7" customFormat="1" ht="15.75" customHeight="1" x14ac:dyDescent="0.25">
      <c r="A55" s="7" t="s">
        <v>4</v>
      </c>
      <c r="C55" s="87" t="str">
        <f>IF('Príloha č. 1'!$C$12="","",'Príloha č. 1'!$C$12)</f>
        <v/>
      </c>
      <c r="F55" s="4"/>
    </row>
    <row r="56" spans="1:6" s="7" customFormat="1" ht="15" customHeight="1" x14ac:dyDescent="0.25">
      <c r="A56" s="80" t="s">
        <v>18</v>
      </c>
      <c r="B56" s="80"/>
      <c r="C56" s="85" t="str">
        <f>IF('Príloha č. 1'!$C$13="","",'Príloha č. 1'!$C$13)</f>
        <v/>
      </c>
      <c r="F56" s="14"/>
    </row>
    <row r="57" spans="1:6" s="7" customFormat="1" ht="15" customHeight="1" x14ac:dyDescent="0.25">
      <c r="A57" s="7" t="s">
        <v>5</v>
      </c>
      <c r="C57" s="85" t="str">
        <f>IF('Príloha č. 1'!$C$14="","",'Príloha č. 1'!$C$14)</f>
        <v/>
      </c>
      <c r="F57" s="14"/>
    </row>
    <row r="58" spans="1:6" s="7" customFormat="1" ht="15" customHeight="1" x14ac:dyDescent="0.25">
      <c r="A58" s="7" t="s">
        <v>6</v>
      </c>
      <c r="C58" s="85" t="str">
        <f>IF('Príloha č. 1'!$C$15="","",'Príloha č. 1'!$C$15)</f>
        <v/>
      </c>
      <c r="F58" s="14"/>
    </row>
    <row r="60" spans="1:6" ht="15" customHeight="1" x14ac:dyDescent="0.25">
      <c r="A60" s="3" t="s">
        <v>7</v>
      </c>
      <c r="B60" s="84"/>
    </row>
    <row r="61" spans="1:6" ht="15" customHeight="1" x14ac:dyDescent="0.25">
      <c r="A61" s="3" t="s">
        <v>8</v>
      </c>
      <c r="B61" s="86"/>
      <c r="C61" s="56" t="s">
        <v>46</v>
      </c>
      <c r="E61" s="54"/>
    </row>
    <row r="62" spans="1:6" ht="15" customHeight="1" x14ac:dyDescent="0.25">
      <c r="C62" s="56" t="s">
        <v>47</v>
      </c>
      <c r="D62" s="127" t="str">
        <f>IF('Príloha č. 1'!$D$29="","",'Príloha č. 1'!$D$29)</f>
        <v/>
      </c>
      <c r="E62" s="127"/>
    </row>
    <row r="63" spans="1:6" ht="15" customHeight="1" x14ac:dyDescent="0.25">
      <c r="D63" s="56"/>
    </row>
    <row r="64" spans="1:6" ht="9.75" customHeight="1" x14ac:dyDescent="0.25">
      <c r="D64" s="56"/>
    </row>
    <row r="65" spans="1:6" s="9" customFormat="1" ht="15" customHeight="1" x14ac:dyDescent="0.2">
      <c r="A65" s="113" t="s">
        <v>10</v>
      </c>
      <c r="B65" s="113"/>
      <c r="C65" s="113"/>
    </row>
    <row r="66" spans="1:6" s="10" customFormat="1" ht="15" customHeight="1" x14ac:dyDescent="0.2">
      <c r="A66" s="13"/>
      <c r="B66" s="88" t="s">
        <v>12</v>
      </c>
      <c r="C66" s="88"/>
      <c r="E66" s="11"/>
      <c r="F66" s="12"/>
    </row>
  </sheetData>
  <mergeCells count="55">
    <mergeCell ref="D20:D22"/>
    <mergeCell ref="E20:E22"/>
    <mergeCell ref="B10:E10"/>
    <mergeCell ref="B11:E11"/>
    <mergeCell ref="A20:A22"/>
    <mergeCell ref="B46:C46"/>
    <mergeCell ref="B47:C47"/>
    <mergeCell ref="B48:C48"/>
    <mergeCell ref="B41:C41"/>
    <mergeCell ref="B42:C42"/>
    <mergeCell ref="B43:C43"/>
    <mergeCell ref="B44:C44"/>
    <mergeCell ref="B45:C45"/>
    <mergeCell ref="B36:C36"/>
    <mergeCell ref="B37:C37"/>
    <mergeCell ref="B38:C38"/>
    <mergeCell ref="B39:C39"/>
    <mergeCell ref="B40:C40"/>
    <mergeCell ref="B13:C13"/>
    <mergeCell ref="B14:C14"/>
    <mergeCell ref="A1:C1"/>
    <mergeCell ref="A2:E2"/>
    <mergeCell ref="A3:D3"/>
    <mergeCell ref="A4:E4"/>
    <mergeCell ref="A6:C7"/>
    <mergeCell ref="D6:E6"/>
    <mergeCell ref="B9:C9"/>
    <mergeCell ref="B12:C12"/>
    <mergeCell ref="A8:E8"/>
    <mergeCell ref="D62:E62"/>
    <mergeCell ref="A65:C65"/>
    <mergeCell ref="A49:E49"/>
    <mergeCell ref="A50:B50"/>
    <mergeCell ref="A54:E54"/>
    <mergeCell ref="B28:C28"/>
    <mergeCell ref="B29:C29"/>
    <mergeCell ref="B30:C30"/>
    <mergeCell ref="B31:C31"/>
    <mergeCell ref="B32:C32"/>
    <mergeCell ref="B33:C33"/>
    <mergeCell ref="B34:C34"/>
    <mergeCell ref="B35:C35"/>
    <mergeCell ref="B15:C15"/>
    <mergeCell ref="B16:C16"/>
    <mergeCell ref="B17:C17"/>
    <mergeCell ref="B18:C18"/>
    <mergeCell ref="B19:C19"/>
    <mergeCell ref="B20:C20"/>
    <mergeCell ref="B21:C21"/>
    <mergeCell ref="B22:C22"/>
    <mergeCell ref="B23:C23"/>
    <mergeCell ref="B24:C24"/>
    <mergeCell ref="B25:C25"/>
    <mergeCell ref="B26:C26"/>
    <mergeCell ref="B27:C27"/>
  </mergeCells>
  <conditionalFormatting sqref="C50:C53 B60:B61">
    <cfRule type="containsBlanks" dxfId="21" priority="11">
      <formula>LEN(TRIM(B50))=0</formula>
    </cfRule>
  </conditionalFormatting>
  <conditionalFormatting sqref="C50:C53">
    <cfRule type="containsBlanks" dxfId="20" priority="10">
      <formula>LEN(TRIM(C50))=0</formula>
    </cfRule>
  </conditionalFormatting>
  <conditionalFormatting sqref="C55">
    <cfRule type="containsBlanks" dxfId="19" priority="8">
      <formula>LEN(TRIM(C55))=0</formula>
    </cfRule>
  </conditionalFormatting>
  <conditionalFormatting sqref="C55">
    <cfRule type="containsBlanks" dxfId="18" priority="6">
      <formula>LEN(TRIM(C55))=0</formula>
    </cfRule>
  </conditionalFormatting>
  <conditionalFormatting sqref="A66">
    <cfRule type="containsBlanks" dxfId="17" priority="5">
      <formula>LEN(TRIM(A66))=0</formula>
    </cfRule>
  </conditionalFormatting>
  <conditionalFormatting sqref="D62:E62">
    <cfRule type="containsBlanks" dxfId="16" priority="3">
      <formula>LEN(TRIM(D62))=0</formula>
    </cfRule>
  </conditionalFormatting>
  <conditionalFormatting sqref="D62:E62">
    <cfRule type="containsBlanks" dxfId="15" priority="4">
      <formula>LEN(TRIM(D62))=0</formula>
    </cfRule>
  </conditionalFormatting>
  <conditionalFormatting sqref="C56:C58">
    <cfRule type="containsBlanks" dxfId="14" priority="2">
      <formula>LEN(TRIM(C56))=0</formula>
    </cfRule>
  </conditionalFormatting>
  <conditionalFormatting sqref="C56:C58">
    <cfRule type="containsBlanks" dxfId="13" priority="1">
      <formula>LEN(TRIM(C56))=0</formula>
    </cfRule>
  </conditionalFormatting>
  <pageMargins left="0.59055118110236227" right="0.39370078740157483" top="0.98425196850393704" bottom="0.39370078740157483" header="0.31496062992125984" footer="0.31496062992125984"/>
  <pageSetup paperSize="9" scale="95" fitToHeight="0" orientation="portrait" r:id="rId1"/>
  <headerFooter>
    <oddHeader>&amp;L&amp;"Times New Roman,Tučné"Príloha č. 2&amp;"Times New Roman,Normálne"
Špecifikácia predmetu zákazky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2"/>
  <sheetViews>
    <sheetView showGridLines="0" zoomScaleNormal="100" workbookViewId="0">
      <selection sqref="A1:B1"/>
    </sheetView>
  </sheetViews>
  <sheetFormatPr defaultRowHeight="15" x14ac:dyDescent="0.25"/>
  <cols>
    <col min="1" max="1" width="5.28515625" style="18" customWidth="1"/>
    <col min="2" max="2" width="20.7109375" style="18" customWidth="1"/>
    <col min="3" max="3" width="17.7109375" style="18" customWidth="1"/>
    <col min="4" max="4" width="10" style="18" customWidth="1"/>
    <col min="5" max="5" width="14.85546875" style="18" customWidth="1"/>
    <col min="6" max="6" width="30.7109375" style="18" customWidth="1"/>
    <col min="7" max="7" width="15.7109375" style="18" customWidth="1"/>
    <col min="8" max="8" width="7.28515625" style="18" customWidth="1"/>
    <col min="9" max="12" width="15.7109375" style="18" customWidth="1"/>
    <col min="13" max="16384" width="9.140625" style="18"/>
  </cols>
  <sheetData>
    <row r="1" spans="1:12" x14ac:dyDescent="0.25">
      <c r="A1" s="150" t="s">
        <v>11</v>
      </c>
      <c r="B1" s="150"/>
      <c r="C1" s="66"/>
      <c r="D1" s="42"/>
      <c r="E1" s="42"/>
    </row>
    <row r="2" spans="1:12" ht="15" customHeight="1" x14ac:dyDescent="0.25">
      <c r="A2" s="151" t="str">
        <f>'Príloha č. 1'!A2:C2</f>
        <v>Poistenie zodpovednosti za škodu spôsobenú pri poskytovaním zdravotnej starostlivosti</v>
      </c>
      <c r="B2" s="151"/>
      <c r="C2" s="151"/>
      <c r="D2" s="151"/>
      <c r="E2" s="151"/>
      <c r="F2" s="151"/>
      <c r="G2" s="151"/>
      <c r="H2" s="151"/>
      <c r="I2" s="151"/>
      <c r="J2" s="151"/>
    </row>
    <row r="3" spans="1:12" ht="15" customHeight="1" x14ac:dyDescent="0.25">
      <c r="A3" s="152"/>
      <c r="B3" s="152"/>
      <c r="C3" s="152"/>
      <c r="D3" s="152"/>
      <c r="E3" s="152"/>
      <c r="F3" s="152"/>
    </row>
    <row r="4" spans="1:12" s="26" customFormat="1" ht="60.75" customHeight="1" x14ac:dyDescent="0.25">
      <c r="A4" s="161" t="s">
        <v>41</v>
      </c>
      <c r="B4" s="161"/>
      <c r="C4" s="161"/>
      <c r="D4" s="161"/>
      <c r="E4" s="161"/>
      <c r="F4" s="161"/>
      <c r="G4" s="161"/>
      <c r="H4" s="161"/>
      <c r="I4" s="161"/>
      <c r="J4" s="161"/>
      <c r="K4" s="161"/>
      <c r="L4" s="161"/>
    </row>
    <row r="5" spans="1:12" s="19" customFormat="1" ht="31.5" customHeight="1" x14ac:dyDescent="0.25">
      <c r="A5" s="157" t="s">
        <v>20</v>
      </c>
      <c r="B5" s="142" t="s">
        <v>28</v>
      </c>
      <c r="C5" s="143"/>
      <c r="D5" s="153" t="s">
        <v>29</v>
      </c>
      <c r="E5" s="155" t="s">
        <v>45</v>
      </c>
      <c r="F5" s="159" t="s">
        <v>21</v>
      </c>
      <c r="G5" s="164" t="s">
        <v>42</v>
      </c>
      <c r="H5" s="165"/>
      <c r="I5" s="165"/>
      <c r="J5" s="166"/>
      <c r="K5" s="162" t="s">
        <v>43</v>
      </c>
      <c r="L5" s="163"/>
    </row>
    <row r="6" spans="1:12" s="19" customFormat="1" ht="45" customHeight="1" x14ac:dyDescent="0.25">
      <c r="A6" s="158"/>
      <c r="B6" s="144"/>
      <c r="C6" s="145"/>
      <c r="D6" s="154"/>
      <c r="E6" s="156"/>
      <c r="F6" s="160"/>
      <c r="G6" s="43" t="s">
        <v>30</v>
      </c>
      <c r="H6" s="44" t="s">
        <v>32</v>
      </c>
      <c r="I6" s="44" t="s">
        <v>22</v>
      </c>
      <c r="J6" s="45" t="s">
        <v>31</v>
      </c>
      <c r="K6" s="20" t="s">
        <v>30</v>
      </c>
      <c r="L6" s="21" t="s">
        <v>31</v>
      </c>
    </row>
    <row r="7" spans="1:12" s="36" customFormat="1" ht="15" customHeight="1" x14ac:dyDescent="0.25">
      <c r="A7" s="39" t="s">
        <v>13</v>
      </c>
      <c r="B7" s="148" t="s">
        <v>14</v>
      </c>
      <c r="C7" s="149"/>
      <c r="D7" s="78" t="s">
        <v>15</v>
      </c>
      <c r="E7" s="79" t="s">
        <v>16</v>
      </c>
      <c r="F7" s="22" t="s">
        <v>23</v>
      </c>
      <c r="G7" s="22" t="s">
        <v>24</v>
      </c>
      <c r="H7" s="22" t="s">
        <v>25</v>
      </c>
      <c r="I7" s="22" t="s">
        <v>26</v>
      </c>
      <c r="J7" s="22" t="s">
        <v>27</v>
      </c>
      <c r="K7" s="22" t="s">
        <v>36</v>
      </c>
      <c r="L7" s="22" t="s">
        <v>37</v>
      </c>
    </row>
    <row r="8" spans="1:12" s="37" customFormat="1" ht="45" customHeight="1" thickBot="1" x14ac:dyDescent="0.3">
      <c r="A8" s="99" t="s">
        <v>13</v>
      </c>
      <c r="B8" s="146" t="s">
        <v>57</v>
      </c>
      <c r="C8" s="147"/>
      <c r="D8" s="100" t="s">
        <v>35</v>
      </c>
      <c r="E8" s="101">
        <v>12</v>
      </c>
      <c r="F8" s="92"/>
      <c r="G8" s="93"/>
      <c r="H8" s="94"/>
      <c r="I8" s="95">
        <f>G8*H8</f>
        <v>0</v>
      </c>
      <c r="J8" s="96">
        <f>G8+I8</f>
        <v>0</v>
      </c>
      <c r="K8" s="93">
        <f>G8*E8</f>
        <v>0</v>
      </c>
      <c r="L8" s="97">
        <f>J8*E8</f>
        <v>0</v>
      </c>
    </row>
    <row r="9" spans="1:12" s="38" customFormat="1" ht="39" customHeight="1" thickBot="1" x14ac:dyDescent="0.3">
      <c r="A9" s="23"/>
      <c r="B9" s="24"/>
      <c r="C9" s="24"/>
      <c r="D9" s="82"/>
      <c r="E9" s="83"/>
      <c r="F9" s="25"/>
      <c r="G9" s="24"/>
      <c r="H9" s="24"/>
      <c r="I9" s="24"/>
      <c r="J9" s="24"/>
      <c r="K9" s="91">
        <f>SUM(K8:K8)</f>
        <v>0</v>
      </c>
      <c r="L9" s="98">
        <f>SUM(L8:L8)</f>
        <v>0</v>
      </c>
    </row>
    <row r="10" spans="1:12" s="26" customFormat="1" ht="30" customHeight="1" x14ac:dyDescent="0.25">
      <c r="A10" s="172" t="s">
        <v>0</v>
      </c>
      <c r="B10" s="172"/>
      <c r="C10" s="170" t="str">
        <f>IF('Príloha č. 1'!$C$6="","",'Príloha č. 1'!$C$6)</f>
        <v/>
      </c>
      <c r="D10" s="170"/>
    </row>
    <row r="11" spans="1:12" s="26" customFormat="1" ht="15" customHeight="1" x14ac:dyDescent="0.25">
      <c r="A11" s="169" t="s">
        <v>1</v>
      </c>
      <c r="B11" s="169"/>
      <c r="C11" s="171" t="str">
        <f>IF('Príloha č. 1'!$C$7="","",'Príloha č. 1'!$C$7)</f>
        <v/>
      </c>
      <c r="D11" s="171"/>
    </row>
    <row r="12" spans="1:12" s="26" customFormat="1" x14ac:dyDescent="0.25">
      <c r="A12" s="169" t="s">
        <v>2</v>
      </c>
      <c r="B12" s="169"/>
      <c r="C12" s="171" t="str">
        <f>IF('Príloha č. 1'!$C$8="","",'Príloha č. 1'!$C$8)</f>
        <v/>
      </c>
      <c r="D12" s="171"/>
    </row>
    <row r="13" spans="1:12" s="26" customFormat="1" x14ac:dyDescent="0.25">
      <c r="A13" s="169" t="s">
        <v>3</v>
      </c>
      <c r="B13" s="169"/>
      <c r="C13" s="171" t="str">
        <f>IF('Príloha č. 1'!$C$9="","",'Príloha č. 1'!$C$9)</f>
        <v/>
      </c>
      <c r="D13" s="171"/>
    </row>
    <row r="14" spans="1:12" x14ac:dyDescent="0.25">
      <c r="D14" s="40"/>
      <c r="E14" s="27"/>
      <c r="F14" s="27"/>
    </row>
    <row r="15" spans="1:12" ht="15" customHeight="1" x14ac:dyDescent="0.25">
      <c r="A15" s="18" t="s">
        <v>7</v>
      </c>
      <c r="B15" s="53" t="str">
        <f>IF('Príloha č. 1'!B24:C24="","",'Príloha č. 1'!B24:C24)</f>
        <v/>
      </c>
      <c r="J15" s="55"/>
    </row>
    <row r="16" spans="1:12" ht="15" customHeight="1" x14ac:dyDescent="0.25">
      <c r="A16" s="18" t="s">
        <v>8</v>
      </c>
      <c r="B16" s="41" t="str">
        <f>IF('Príloha č. 1'!B25:C25="","",'Príloha č. 1'!B25:C25)</f>
        <v/>
      </c>
      <c r="D16" s="40"/>
      <c r="E16" s="27"/>
      <c r="F16" s="27"/>
      <c r="J16" s="56" t="s">
        <v>46</v>
      </c>
      <c r="K16" s="54"/>
    </row>
    <row r="17" spans="1:12" x14ac:dyDescent="0.25">
      <c r="I17" s="26"/>
      <c r="J17" s="56" t="s">
        <v>47</v>
      </c>
      <c r="K17" s="127" t="str">
        <f>IF('Príloha č. 1'!$D$29="","",'Príloha č. 1'!$D$29)</f>
        <v/>
      </c>
      <c r="L17" s="127"/>
    </row>
    <row r="18" spans="1:12" x14ac:dyDescent="0.25">
      <c r="I18" s="26"/>
      <c r="J18" s="56"/>
      <c r="K18" s="29"/>
      <c r="L18" s="29"/>
    </row>
    <row r="19" spans="1:12" s="27" customFormat="1" x14ac:dyDescent="0.25">
      <c r="A19" s="167" t="s">
        <v>10</v>
      </c>
      <c r="B19" s="167"/>
      <c r="C19" s="65"/>
      <c r="D19" s="40"/>
      <c r="I19" s="18"/>
      <c r="J19" s="18"/>
      <c r="L19" s="18"/>
    </row>
    <row r="20" spans="1:12" s="29" customFormat="1" ht="15" customHeight="1" x14ac:dyDescent="0.25">
      <c r="A20" s="28"/>
      <c r="B20" s="168" t="s">
        <v>12</v>
      </c>
      <c r="C20" s="168"/>
      <c r="D20" s="168"/>
      <c r="E20" s="168"/>
      <c r="F20" s="168"/>
    </row>
    <row r="21" spans="1:12" s="34" customFormat="1" ht="5.85" customHeight="1" thickBot="1" x14ac:dyDescent="0.3">
      <c r="A21" s="18"/>
      <c r="B21" s="30"/>
      <c r="C21" s="30"/>
      <c r="D21" s="30"/>
      <c r="E21" s="30"/>
      <c r="F21" s="31"/>
      <c r="G21" s="33"/>
      <c r="H21" s="32"/>
      <c r="K21" s="33"/>
    </row>
    <row r="22" spans="1:12" s="34" customFormat="1" ht="15.75" thickBot="1" x14ac:dyDescent="0.3">
      <c r="A22" s="35"/>
      <c r="B22" s="30" t="s">
        <v>44</v>
      </c>
      <c r="C22" s="30"/>
      <c r="D22" s="30"/>
      <c r="E22" s="30"/>
      <c r="F22" s="31"/>
      <c r="G22" s="33"/>
      <c r="H22" s="32"/>
      <c r="K22" s="33"/>
    </row>
  </sheetData>
  <mergeCells count="24">
    <mergeCell ref="C10:D10"/>
    <mergeCell ref="C11:D11"/>
    <mergeCell ref="C12:D12"/>
    <mergeCell ref="C13:D13"/>
    <mergeCell ref="A10:B10"/>
    <mergeCell ref="A11:B11"/>
    <mergeCell ref="K17:L17"/>
    <mergeCell ref="A19:B19"/>
    <mergeCell ref="B20:F20"/>
    <mergeCell ref="A12:B12"/>
    <mergeCell ref="A13:B13"/>
    <mergeCell ref="B5:C6"/>
    <mergeCell ref="B8:C8"/>
    <mergeCell ref="B7:C7"/>
    <mergeCell ref="A1:B1"/>
    <mergeCell ref="A2:J2"/>
    <mergeCell ref="A3:F3"/>
    <mergeCell ref="D5:D6"/>
    <mergeCell ref="E5:E6"/>
    <mergeCell ref="A5:A6"/>
    <mergeCell ref="F5:F6"/>
    <mergeCell ref="A4:L4"/>
    <mergeCell ref="K5:L5"/>
    <mergeCell ref="G5:J5"/>
  </mergeCells>
  <conditionalFormatting sqref="B15:B16">
    <cfRule type="containsBlanks" dxfId="12" priority="14">
      <formula>LEN(TRIM(B15))=0</formula>
    </cfRule>
  </conditionalFormatting>
  <conditionalFormatting sqref="C10:D13">
    <cfRule type="containsBlanks" dxfId="11" priority="6">
      <formula>LEN(TRIM(C10))=0</formula>
    </cfRule>
  </conditionalFormatting>
  <conditionalFormatting sqref="K17:L17">
    <cfRule type="containsBlanks" dxfId="10" priority="3">
      <formula>LEN(TRIM(K17))=0</formula>
    </cfRule>
  </conditionalFormatting>
  <pageMargins left="0.59055118110236227" right="0.39370078740157483" top="0.98425196850393704" bottom="0.39370078740157483" header="0.31496062992125984" footer="0.31496062992125984"/>
  <pageSetup paperSize="9" scale="74" fitToHeight="0" orientation="landscape" r:id="rId1"/>
  <headerFooter>
    <oddHeader>&amp;L&amp;"Times New Roman,Tučné"&amp;12Príloha č. 3 &amp;"Times New Roman,Normálne"
Štruktúrovaný rozpočet ceny predmetu zákazky</oddHeader>
  </headerFooter>
  <ignoredErrors>
    <ignoredError sqref="B1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9" width="15.7109375" style="18" customWidth="1"/>
    <col min="10" max="16384" width="9.140625" style="18"/>
  </cols>
  <sheetData>
    <row r="1" spans="1:12" x14ac:dyDescent="0.25">
      <c r="A1" s="150" t="s">
        <v>11</v>
      </c>
      <c r="B1" s="150"/>
    </row>
    <row r="2" spans="1:12" ht="15" customHeight="1" x14ac:dyDescent="0.25">
      <c r="A2" s="151" t="str">
        <f>'Príloha č. 1'!A2:D2</f>
        <v>Poistenie zodpovednosti za škodu spôsobenú pri poskytovaním zdravotnej starostlivosti</v>
      </c>
      <c r="B2" s="151"/>
      <c r="C2" s="151"/>
      <c r="D2" s="151"/>
      <c r="E2" s="151"/>
      <c r="F2" s="151"/>
      <c r="G2" s="151"/>
      <c r="H2" s="151"/>
      <c r="I2" s="151"/>
      <c r="J2" s="151"/>
      <c r="K2" s="151"/>
      <c r="L2" s="151"/>
    </row>
    <row r="3" spans="1:12" ht="15" customHeight="1" x14ac:dyDescent="0.25">
      <c r="A3" s="152"/>
      <c r="B3" s="152"/>
      <c r="C3" s="152"/>
      <c r="D3" s="152"/>
      <c r="E3" s="152"/>
      <c r="F3" s="63"/>
      <c r="G3" s="63"/>
      <c r="H3" s="63"/>
    </row>
    <row r="4" spans="1:12" s="26" customFormat="1" ht="55.5" customHeight="1" x14ac:dyDescent="0.25">
      <c r="A4" s="176" t="s">
        <v>52</v>
      </c>
      <c r="B4" s="176"/>
      <c r="C4" s="176"/>
      <c r="D4" s="176"/>
      <c r="E4" s="46"/>
      <c r="F4" s="46"/>
      <c r="G4" s="46"/>
      <c r="H4" s="46"/>
      <c r="I4" s="46"/>
    </row>
    <row r="5" spans="1:12" s="26" customFormat="1" ht="18.75" x14ac:dyDescent="0.25">
      <c r="A5" s="64"/>
      <c r="B5" s="64"/>
      <c r="C5" s="64"/>
      <c r="D5" s="64"/>
      <c r="E5" s="46"/>
      <c r="F5" s="46"/>
      <c r="G5" s="46"/>
      <c r="H5" s="46"/>
      <c r="I5" s="46"/>
    </row>
    <row r="6" spans="1:12" s="26" customFormat="1" x14ac:dyDescent="0.25">
      <c r="A6" s="172" t="s">
        <v>0</v>
      </c>
      <c r="B6" s="172"/>
      <c r="C6" s="177" t="str">
        <f xml:space="preserve"> IF('Príloha č. 1'!$C$6="","",'Príloha č. 1'!$C$6)</f>
        <v/>
      </c>
      <c r="D6" s="177"/>
    </row>
    <row r="7" spans="1:12" s="26" customFormat="1" ht="15" customHeight="1" x14ac:dyDescent="0.25">
      <c r="A7" s="169" t="s">
        <v>1</v>
      </c>
      <c r="B7" s="169"/>
      <c r="C7" s="175" t="str">
        <f xml:space="preserve"> IF('Príloha č. 1'!$C$7="","",'Príloha č. 1'!$C$7)</f>
        <v/>
      </c>
      <c r="D7" s="175"/>
    </row>
    <row r="8" spans="1:12" s="26" customFormat="1" x14ac:dyDescent="0.25">
      <c r="A8" s="169" t="s">
        <v>2</v>
      </c>
      <c r="B8" s="169"/>
      <c r="C8" s="175" t="str">
        <f xml:space="preserve"> IF('Príloha č. 1'!$C$8="","",'Príloha č. 1'!$C$8)</f>
        <v/>
      </c>
      <c r="D8" s="175"/>
    </row>
    <row r="9" spans="1:12" s="26" customFormat="1" x14ac:dyDescent="0.25">
      <c r="A9" s="169" t="s">
        <v>3</v>
      </c>
      <c r="B9" s="169"/>
      <c r="C9" s="175" t="str">
        <f xml:space="preserve"> IF('Príloha č. 1'!$C$9="","",'Príloha č. 1'!$C$9)</f>
        <v/>
      </c>
      <c r="D9" s="175"/>
    </row>
    <row r="10" spans="1:12" x14ac:dyDescent="0.25">
      <c r="C10" s="62"/>
    </row>
    <row r="11" spans="1:12" ht="48" customHeight="1" x14ac:dyDescent="0.25">
      <c r="A11" s="129" t="s">
        <v>53</v>
      </c>
      <c r="B11" s="129"/>
      <c r="C11" s="129"/>
      <c r="D11" s="129"/>
    </row>
    <row r="12" spans="1:12" x14ac:dyDescent="0.25">
      <c r="C12" s="62"/>
    </row>
    <row r="14" spans="1:12" ht="15" customHeight="1" x14ac:dyDescent="0.25">
      <c r="A14" s="18" t="s">
        <v>7</v>
      </c>
      <c r="B14" s="173" t="str">
        <f>IF('Príloha č. 1'!B24:C24="","",'Príloha č. 1'!B24:C24)</f>
        <v/>
      </c>
      <c r="C14" s="173"/>
    </row>
    <row r="15" spans="1:12" ht="15" customHeight="1" x14ac:dyDescent="0.25">
      <c r="A15" s="18" t="s">
        <v>8</v>
      </c>
      <c r="B15" s="174" t="str">
        <f>IF('Príloha č. 1'!B25:C25="","",'Príloha č. 1'!B25:C25)</f>
        <v/>
      </c>
      <c r="C15" s="174"/>
    </row>
    <row r="18" spans="1:9" x14ac:dyDescent="0.25">
      <c r="C18" s="56" t="s">
        <v>46</v>
      </c>
      <c r="D18" s="3"/>
      <c r="I18" s="48"/>
    </row>
    <row r="19" spans="1:9" x14ac:dyDescent="0.25">
      <c r="C19" s="56" t="s">
        <v>47</v>
      </c>
      <c r="D19" s="81" t="str">
        <f>IF('Príloha č. 1'!$D$29="","",'Príloha č. 1'!$D$29)</f>
        <v/>
      </c>
    </row>
    <row r="20" spans="1:9" x14ac:dyDescent="0.25">
      <c r="C20" s="56"/>
      <c r="D20" s="27"/>
    </row>
    <row r="21" spans="1:9" s="27" customFormat="1" x14ac:dyDescent="0.25">
      <c r="A21" s="167" t="s">
        <v>10</v>
      </c>
      <c r="B21" s="167"/>
      <c r="E21" s="18"/>
    </row>
    <row r="22" spans="1:9" s="29" customFormat="1" ht="15" customHeight="1" x14ac:dyDescent="0.25">
      <c r="A22" s="28"/>
      <c r="B22" s="168" t="s">
        <v>12</v>
      </c>
      <c r="C22" s="168"/>
      <c r="D22" s="49"/>
      <c r="E22" s="18"/>
    </row>
    <row r="23" spans="1:9" s="34" customFormat="1" x14ac:dyDescent="0.25">
      <c r="A23" s="18"/>
      <c r="B23" s="30"/>
      <c r="C23" s="31"/>
      <c r="D23" s="32"/>
      <c r="E23" s="18"/>
      <c r="F23" s="33"/>
      <c r="G23" s="32"/>
    </row>
  </sheetData>
  <mergeCells count="17">
    <mergeCell ref="A9:B9"/>
    <mergeCell ref="C9:D9"/>
    <mergeCell ref="A1:B1"/>
    <mergeCell ref="A3:E3"/>
    <mergeCell ref="A4:D4"/>
    <mergeCell ref="A6:B6"/>
    <mergeCell ref="C6:D6"/>
    <mergeCell ref="A2:L2"/>
    <mergeCell ref="A7:B7"/>
    <mergeCell ref="C7:D7"/>
    <mergeCell ref="A8:B8"/>
    <mergeCell ref="C8:D8"/>
    <mergeCell ref="A11:D11"/>
    <mergeCell ref="B14:C14"/>
    <mergeCell ref="B15:C15"/>
    <mergeCell ref="A21:B21"/>
    <mergeCell ref="B22:C22"/>
  </mergeCells>
  <conditionalFormatting sqref="D19">
    <cfRule type="containsBlanks" dxfId="9" priority="5">
      <formula>LEN(TRIM(D19))=0</formula>
    </cfRule>
  </conditionalFormatting>
  <conditionalFormatting sqref="C6:D9">
    <cfRule type="containsBlanks" dxfId="8" priority="4">
      <formula>LEN(TRIM(C6))=0</formula>
    </cfRule>
  </conditionalFormatting>
  <conditionalFormatting sqref="C7:D9">
    <cfRule type="containsBlanks" dxfId="7" priority="3">
      <formula>LEN(TRIM(C7))=0</formula>
    </cfRule>
  </conditionalFormatting>
  <conditionalFormatting sqref="C6:D9">
    <cfRule type="containsBlanks" dxfId="6" priority="2">
      <formula>LEN(TRIM(C6))=0</formula>
    </cfRule>
  </conditionalFormatting>
  <conditionalFormatting sqref="B14:C15">
    <cfRule type="containsBlanks" dxfId="5" priority="1">
      <formula>LEN(TRIM(B14))=0</formula>
    </cfRule>
  </conditionalFormatting>
  <pageMargins left="0.7" right="0.7" top="0.92708333333333337" bottom="0.75" header="0.3" footer="0.3"/>
  <pageSetup paperSize="9" orientation="portrait" r:id="rId1"/>
  <headerFooter>
    <oddHeader xml:space="preserve">&amp;L&amp;"Times New Roman,Tučné"&amp;12Príloha č. 4&amp;"Times New Roman,Normálne"
Vyhlásenie uchádzača o zápise do ZHS&amp;"Times New Roman,Tučné"
</oddHeader>
  </headerFooter>
  <ignoredErrors>
    <ignoredError sqref="B14:B15 C6:D9 A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12" width="15.7109375" style="18" customWidth="1"/>
    <col min="13" max="16384" width="9.140625" style="18"/>
  </cols>
  <sheetData>
    <row r="1" spans="1:12" x14ac:dyDescent="0.25">
      <c r="A1" s="150" t="s">
        <v>11</v>
      </c>
      <c r="B1" s="150"/>
    </row>
    <row r="2" spans="1:12" ht="15" customHeight="1" x14ac:dyDescent="0.25">
      <c r="A2" s="151" t="str">
        <f>'Príloha č. 1'!A2:D2</f>
        <v>Poistenie zodpovednosti za škodu spôsobenú pri poskytovaním zdravotnej starostlivosti</v>
      </c>
      <c r="B2" s="151"/>
      <c r="C2" s="151"/>
      <c r="D2" s="151"/>
      <c r="E2" s="151"/>
      <c r="F2" s="151"/>
      <c r="G2" s="151"/>
      <c r="H2" s="151"/>
      <c r="I2" s="151"/>
      <c r="J2" s="151"/>
      <c r="K2" s="151"/>
      <c r="L2" s="151"/>
    </row>
    <row r="3" spans="1:12" ht="15" customHeight="1" x14ac:dyDescent="0.25">
      <c r="A3" s="152"/>
      <c r="B3" s="152"/>
      <c r="C3" s="152"/>
      <c r="D3" s="152"/>
      <c r="E3" s="152"/>
      <c r="F3" s="51"/>
      <c r="G3" s="51"/>
      <c r="H3" s="51"/>
    </row>
    <row r="4" spans="1:12" s="26" customFormat="1" ht="55.5" customHeight="1" x14ac:dyDescent="0.25">
      <c r="A4" s="176" t="s">
        <v>39</v>
      </c>
      <c r="B4" s="176"/>
      <c r="C4" s="176"/>
      <c r="D4" s="176"/>
      <c r="E4" s="46"/>
      <c r="F4" s="46"/>
      <c r="G4" s="46"/>
      <c r="H4" s="46"/>
      <c r="I4" s="46"/>
      <c r="J4" s="46"/>
      <c r="K4" s="46"/>
      <c r="L4" s="46"/>
    </row>
    <row r="5" spans="1:12" s="26" customFormat="1" ht="18.75" x14ac:dyDescent="0.25">
      <c r="A5" s="52"/>
      <c r="B5" s="52"/>
      <c r="C5" s="52"/>
      <c r="D5" s="52"/>
      <c r="E5" s="46"/>
      <c r="F5" s="46"/>
      <c r="G5" s="46"/>
      <c r="H5" s="46"/>
      <c r="I5" s="46"/>
      <c r="J5" s="46"/>
      <c r="K5" s="46"/>
      <c r="L5" s="46"/>
    </row>
    <row r="6" spans="1:12" s="26" customFormat="1" x14ac:dyDescent="0.25">
      <c r="A6" s="172" t="s">
        <v>0</v>
      </c>
      <c r="B6" s="172"/>
      <c r="C6" s="177" t="str">
        <f xml:space="preserve"> IF('Príloha č. 1'!$C$6="","",'Príloha č. 1'!$C$6)</f>
        <v/>
      </c>
      <c r="D6" s="177"/>
      <c r="J6" s="47"/>
    </row>
    <row r="7" spans="1:12" s="26" customFormat="1" ht="15" customHeight="1" x14ac:dyDescent="0.25">
      <c r="A7" s="169" t="s">
        <v>1</v>
      </c>
      <c r="B7" s="169"/>
      <c r="C7" s="175" t="str">
        <f xml:space="preserve"> IF('Príloha č. 1'!$C$7="","",'Príloha č. 1'!$C$7)</f>
        <v/>
      </c>
      <c r="D7" s="175"/>
    </row>
    <row r="8" spans="1:12" s="26" customFormat="1" x14ac:dyDescent="0.25">
      <c r="A8" s="169" t="s">
        <v>2</v>
      </c>
      <c r="B8" s="169"/>
      <c r="C8" s="175" t="str">
        <f xml:space="preserve"> IF('Príloha č. 1'!$C$8="","",'Príloha č. 1'!$C$8)</f>
        <v/>
      </c>
      <c r="D8" s="175"/>
    </row>
    <row r="9" spans="1:12" s="26" customFormat="1" x14ac:dyDescent="0.25">
      <c r="A9" s="169" t="s">
        <v>3</v>
      </c>
      <c r="B9" s="169"/>
      <c r="C9" s="175" t="str">
        <f xml:space="preserve"> IF('Príloha č. 1'!$C$9="","",'Príloha č. 1'!$C$9)</f>
        <v/>
      </c>
      <c r="D9" s="175"/>
    </row>
    <row r="10" spans="1:12" x14ac:dyDescent="0.25">
      <c r="C10" s="50"/>
    </row>
    <row r="11" spans="1:12" ht="48" customHeight="1" x14ac:dyDescent="0.25">
      <c r="A11" s="178" t="s">
        <v>40</v>
      </c>
      <c r="B11" s="178"/>
      <c r="C11" s="178"/>
      <c r="D11" s="178"/>
    </row>
    <row r="12" spans="1:12" x14ac:dyDescent="0.25">
      <c r="C12" s="50"/>
    </row>
    <row r="14" spans="1:12" ht="15" customHeight="1" x14ac:dyDescent="0.25">
      <c r="A14" s="18" t="s">
        <v>7</v>
      </c>
      <c r="B14" s="173" t="str">
        <f>IF('Príloha č. 1'!B24:C24="","",'Príloha č. 1'!B24:C24)</f>
        <v/>
      </c>
      <c r="C14" s="173"/>
    </row>
    <row r="15" spans="1:12" ht="15" customHeight="1" x14ac:dyDescent="0.25">
      <c r="A15" s="18" t="s">
        <v>8</v>
      </c>
      <c r="B15" s="174" t="str">
        <f>IF('Príloha č. 1'!B25:C25="","",'Príloha č. 1'!B25:C25)</f>
        <v/>
      </c>
      <c r="C15" s="174"/>
    </row>
    <row r="18" spans="1:12" x14ac:dyDescent="0.25">
      <c r="C18" s="56" t="s">
        <v>46</v>
      </c>
      <c r="D18" s="3"/>
      <c r="K18" s="48"/>
      <c r="L18" s="48"/>
    </row>
    <row r="19" spans="1:12" x14ac:dyDescent="0.25">
      <c r="C19" s="56" t="s">
        <v>47</v>
      </c>
      <c r="D19" s="81" t="str">
        <f>IF('Príloha č. 1'!$D$29="","",'Príloha č. 1'!$D$29)</f>
        <v/>
      </c>
    </row>
    <row r="20" spans="1:12" x14ac:dyDescent="0.25">
      <c r="C20" s="56"/>
      <c r="D20" s="27"/>
    </row>
    <row r="21" spans="1:12" s="27" customFormat="1" x14ac:dyDescent="0.25">
      <c r="A21" s="167" t="s">
        <v>10</v>
      </c>
      <c r="B21" s="167"/>
      <c r="E21" s="18"/>
    </row>
    <row r="22" spans="1:12" s="29" customFormat="1" ht="15" customHeight="1" x14ac:dyDescent="0.25">
      <c r="A22" s="28"/>
      <c r="B22" s="168" t="s">
        <v>12</v>
      </c>
      <c r="C22" s="168"/>
      <c r="D22" s="49"/>
      <c r="E22" s="18"/>
    </row>
    <row r="23" spans="1:12" s="34" customFormat="1" x14ac:dyDescent="0.25">
      <c r="A23" s="18"/>
      <c r="B23" s="30"/>
      <c r="C23" s="31"/>
      <c r="D23" s="32"/>
      <c r="E23" s="18"/>
      <c r="F23" s="33"/>
      <c r="G23" s="32"/>
    </row>
  </sheetData>
  <mergeCells count="17">
    <mergeCell ref="A11:D11"/>
    <mergeCell ref="B14:C14"/>
    <mergeCell ref="B15:C15"/>
    <mergeCell ref="A21:B21"/>
    <mergeCell ref="B22:C22"/>
    <mergeCell ref="A7:B7"/>
    <mergeCell ref="C7:D7"/>
    <mergeCell ref="A8:B8"/>
    <mergeCell ref="C8:D8"/>
    <mergeCell ref="A9:B9"/>
    <mergeCell ref="C9:D9"/>
    <mergeCell ref="A1:B1"/>
    <mergeCell ref="A2:L2"/>
    <mergeCell ref="A3:E3"/>
    <mergeCell ref="A4:D4"/>
    <mergeCell ref="A6:B6"/>
    <mergeCell ref="C6:D6"/>
  </mergeCells>
  <conditionalFormatting sqref="C6:D9">
    <cfRule type="containsBlanks" dxfId="4" priority="5">
      <formula>LEN(TRIM(C6))=0</formula>
    </cfRule>
  </conditionalFormatting>
  <conditionalFormatting sqref="C7:D9">
    <cfRule type="containsBlanks" dxfId="3" priority="4">
      <formula>LEN(TRIM(C7))=0</formula>
    </cfRule>
  </conditionalFormatting>
  <conditionalFormatting sqref="C6:D9">
    <cfRule type="containsBlanks" dxfId="2" priority="3">
      <formula>LEN(TRIM(C6))=0</formula>
    </cfRule>
  </conditionalFormatting>
  <conditionalFormatting sqref="B14:C15">
    <cfRule type="containsBlanks" dxfId="1" priority="2">
      <formula>LEN(TRIM(B14))=0</formula>
    </cfRule>
  </conditionalFormatting>
  <conditionalFormatting sqref="D19">
    <cfRule type="containsBlanks" dxfId="0" priority="1">
      <formula>LEN(TRIM(D19))=0</formula>
    </cfRule>
  </conditionalFormatting>
  <pageMargins left="0.7" right="0.7" top="0.92708333333333337" bottom="0.75" header="0.3" footer="0.3"/>
  <pageSetup paperSize="9" orientation="portrait" r:id="rId1"/>
  <headerFooter>
    <oddHeader xml:space="preserve">&amp;L&amp;"Times New Roman,Tučné"&amp;12Príloha č. 5&amp;"Times New Roman,Normálne"
Vyhlásenie uchádzača o uloženom zákaze účasti vo verejnom obstarávaní&amp;"Times New Roman,Tučné"
</oddHeader>
  </headerFooter>
  <ignoredErrors>
    <ignoredError sqref="C6:D6 B14:C15 C10:D10 C7:D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5</vt:i4>
      </vt:variant>
      <vt:variant>
        <vt:lpstr>Pomenované rozsahy</vt:lpstr>
      </vt:variant>
      <vt:variant>
        <vt:i4>5</vt:i4>
      </vt:variant>
    </vt:vector>
  </HeadingPairs>
  <TitlesOfParts>
    <vt:vector size="10" baseType="lpstr">
      <vt:lpstr>Príloha č. 1</vt:lpstr>
      <vt:lpstr>Príloha č. 2 </vt:lpstr>
      <vt:lpstr>Príloha č. 3</vt:lpstr>
      <vt:lpstr>Príloha č. 4  </vt:lpstr>
      <vt:lpstr>Príloha č. 5 </vt:lpstr>
      <vt:lpstr>'Príloha č. 1'!Oblasť_tlače</vt:lpstr>
      <vt:lpstr>'Príloha č. 2 '!Oblasť_tlače</vt:lpstr>
      <vt:lpstr>'Príloha č. 3'!Oblasť_tlače</vt:lpstr>
      <vt:lpstr>'Príloha č. 4  '!Oblasť_tlače</vt:lpstr>
      <vt:lpstr>'Príloha č. 5 '!Oblasť_tlače</vt:lpstr>
    </vt:vector>
  </TitlesOfParts>
  <Company>VUSCH,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cp:lastPrinted>2020-03-20T10:16:56Z</cp:lastPrinted>
  <dcterms:created xsi:type="dcterms:W3CDTF">2014-08-04T05:30:35Z</dcterms:created>
  <dcterms:modified xsi:type="dcterms:W3CDTF">2020-03-20T10:17:43Z</dcterms:modified>
</cp:coreProperties>
</file>