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6_červen 2025\170_Servis tankautomatů\distribuce\"/>
    </mc:Choice>
  </mc:AlternateContent>
  <xr:revisionPtr revIDLastSave="0" documentId="13_ncr:1_{60D19117-8E8A-4472-8238-C66216B70742}" xr6:coauthVersionLast="47" xr6:coauthVersionMax="47" xr10:uidLastSave="{00000000-0000-0000-0000-000000000000}"/>
  <bookViews>
    <workbookView xWindow="-120" yWindow="-120" windowWidth="24240" windowHeight="13020" tabRatio="833" xr2:uid="{00000000-000D-0000-FFFF-FFFF00000000}"/>
  </bookViews>
  <sheets>
    <sheet name="Nabídková ce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D27" i="1" l="1"/>
  <c r="D28" i="1"/>
  <c r="B29" i="1"/>
  <c r="D29" i="1" s="1"/>
  <c r="B30" i="1"/>
  <c r="D30" i="1" s="1"/>
  <c r="B31" i="1"/>
  <c r="D31" i="1" s="1"/>
  <c r="B26" i="1"/>
  <c r="D26" i="1" s="1"/>
  <c r="D11" i="1"/>
  <c r="D10" i="1"/>
  <c r="D9" i="1"/>
  <c r="D12" i="1" l="1"/>
  <c r="B25" i="1" s="1"/>
  <c r="D25" i="1" s="1"/>
  <c r="D32" i="1" s="1"/>
</calcChain>
</file>

<file path=xl/sharedStrings.xml><?xml version="1.0" encoding="utf-8"?>
<sst xmlns="http://schemas.openxmlformats.org/spreadsheetml/2006/main" count="41" uniqueCount="31">
  <si>
    <t>Položka</t>
  </si>
  <si>
    <t>MJ</t>
  </si>
  <si>
    <t>Smluvní cena</t>
  </si>
  <si>
    <t>1 hod.</t>
  </si>
  <si>
    <t>Paušální platba za výjezd do areálu Medlánky</t>
  </si>
  <si>
    <t>1 výjezd</t>
  </si>
  <si>
    <t>Paušální platba za výjezd do areálu Slatina</t>
  </si>
  <si>
    <t>Cena 
1 ks OPT</t>
  </si>
  <si>
    <t>Počet OPT</t>
  </si>
  <si>
    <t xml:space="preserve"> - OTP zařazeny do 1. kategorie naléhavosti</t>
  </si>
  <si>
    <t xml:space="preserve"> - OTP zařazeny do 2. kategorie naléhavosti</t>
  </si>
  <si>
    <t xml:space="preserve"> - OTP zařazeny do 3. kategorie naléhavosti</t>
  </si>
  <si>
    <t>Měsíčně hrazená paušální služba celkem</t>
  </si>
  <si>
    <r>
      <t xml:space="preserve">Předmět plnění
</t>
    </r>
    <r>
      <rPr>
        <sz val="11"/>
        <color theme="1"/>
        <rFont val="Calibri"/>
        <family val="2"/>
        <charset val="238"/>
        <scheme val="minor"/>
      </rPr>
      <t>Pro OPT tankautomaty po uplynutí záruční doby</t>
    </r>
  </si>
  <si>
    <t>Technická a servisní podpora provozu bezobslužných OPT terminálů v prostředí čerpacích stanic a ostatních pracovišť objednatele v rozsahu čl. V odst. 6 a 7 smlouvy, včetně pravidelné profilaktické prohlídky každého OPT / 1 x ročně</t>
  </si>
  <si>
    <t>a) Měsíčně hrazená paušální služba</t>
  </si>
  <si>
    <t>b) Platby za servisní zásahy objednané dle čl. III. Smlouvy</t>
  </si>
  <si>
    <t>Analytické a vývojové práce, aplikace OPT, aplikace F2E</t>
  </si>
  <si>
    <t>1 MD</t>
  </si>
  <si>
    <t>Práce technika – HW / OPT – výjezdní servis</t>
  </si>
  <si>
    <t>Práce technika – SW / OPT / F2E  – výjezdní servis</t>
  </si>
  <si>
    <t>Práce supervizora,  – dodatkové výkony mimo paušál / dálkový přístup</t>
  </si>
  <si>
    <t>Měsíční paušál</t>
  </si>
  <si>
    <t>Kalkulace očekávaných ročních nákladů pro VZ</t>
  </si>
  <si>
    <t>Hodnocená položka</t>
  </si>
  <si>
    <t>Cena za MJ</t>
  </si>
  <si>
    <t>Očekávaný počet za rok</t>
  </si>
  <si>
    <t>Kalkulovaná roční cena</t>
  </si>
  <si>
    <t xml:space="preserve"> Příloha č.2 - Ceník ke smlouvě 25/***/3062</t>
  </si>
  <si>
    <t>Údržba a pozáruční servis tankautomatů UNICODE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</si>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</sst>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2" borderId="23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3" fontId="3" fillId="0" borderId="33" xfId="0" applyNumberFormat="1" applyFont="1" applyBorder="1" applyAlignment="1">
      <alignment horizontal="right" indent="1"/>
    </xf>
    <xf numFmtId="3" fontId="2" fillId="0" borderId="3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" fontId="3" fillId="0" borderId="9" xfId="0" applyNumberFormat="1" applyFont="1" applyBorder="1" applyAlignment="1">
      <alignment horizontal="left" vertical="center"/>
    </xf>
    <xf numFmtId="0" fontId="3" fillId="0" borderId="35" xfId="0" applyFont="1" applyBorder="1"/>
    <xf numFmtId="1" fontId="0" fillId="0" borderId="32" xfId="0" applyNumberFormat="1" applyBorder="1" applyAlignment="1">
      <alignment horizontal="left" vertical="center" wrapText="1"/>
    </xf>
    <xf numFmtId="0" fontId="3" fillId="2" borderId="23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7" fontId="2" fillId="0" borderId="6" xfId="0" applyNumberFormat="1" applyFont="1" applyBorder="1" applyAlignment="1">
      <alignment horizontal="right" vertical="center" indent="2"/>
    </xf>
    <xf numFmtId="7" fontId="2" fillId="0" borderId="3" xfId="0" applyNumberFormat="1" applyFont="1" applyBorder="1" applyAlignment="1">
      <alignment horizontal="right" vertical="center" indent="2"/>
    </xf>
    <xf numFmtId="164" fontId="3" fillId="3" borderId="5" xfId="0" applyNumberFormat="1" applyFont="1" applyFill="1" applyBorder="1" applyAlignment="1">
      <alignment horizontal="right" indent="1"/>
    </xf>
    <xf numFmtId="164" fontId="3" fillId="3" borderId="2" xfId="0" applyNumberFormat="1" applyFont="1" applyFill="1" applyBorder="1" applyAlignment="1">
      <alignment horizontal="right" indent="1"/>
    </xf>
    <xf numFmtId="7" fontId="2" fillId="3" borderId="8" xfId="0" applyNumberFormat="1" applyFont="1" applyFill="1" applyBorder="1" applyAlignment="1">
      <alignment horizontal="right" vertical="center" indent="2"/>
    </xf>
    <xf numFmtId="7" fontId="2" fillId="3" borderId="6" xfId="0" applyNumberFormat="1" applyFont="1" applyFill="1" applyBorder="1" applyAlignment="1">
      <alignment horizontal="right" vertical="center" indent="2"/>
    </xf>
    <xf numFmtId="7" fontId="2" fillId="3" borderId="3" xfId="0" applyNumberFormat="1" applyFont="1" applyFill="1" applyBorder="1" applyAlignment="1">
      <alignment horizontal="right" vertical="center" indent="2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3" xfId="0" applyFont="1" applyBorder="1"/>
    <xf numFmtId="7" fontId="3" fillId="0" borderId="14" xfId="0" applyNumberFormat="1" applyFont="1" applyBorder="1"/>
    <xf numFmtId="0" fontId="3" fillId="0" borderId="14" xfId="0" applyFont="1" applyBorder="1"/>
    <xf numFmtId="164" fontId="3" fillId="0" borderId="15" xfId="0" applyNumberFormat="1" applyFont="1" applyBorder="1"/>
    <xf numFmtId="1" fontId="3" fillId="0" borderId="16" xfId="0" applyNumberFormat="1" applyFont="1" applyBorder="1" applyAlignment="1">
      <alignment vertical="center"/>
    </xf>
    <xf numFmtId="7" fontId="3" fillId="0" borderId="12" xfId="0" applyNumberFormat="1" applyFont="1" applyBorder="1"/>
    <xf numFmtId="0" fontId="3" fillId="0" borderId="12" xfId="0" applyFont="1" applyBorder="1"/>
    <xf numFmtId="164" fontId="3" fillId="0" borderId="17" xfId="0" applyNumberFormat="1" applyFont="1" applyBorder="1"/>
    <xf numFmtId="1" fontId="3" fillId="0" borderId="36" xfId="0" applyNumberFormat="1" applyFont="1" applyBorder="1" applyAlignment="1">
      <alignment vertical="center"/>
    </xf>
    <xf numFmtId="7" fontId="3" fillId="0" borderId="18" xfId="0" applyNumberFormat="1" applyFont="1" applyBorder="1"/>
    <xf numFmtId="0" fontId="3" fillId="0" borderId="18" xfId="0" applyFont="1" applyBorder="1"/>
    <xf numFmtId="164" fontId="3" fillId="0" borderId="19" xfId="0" applyNumberFormat="1" applyFont="1" applyBorder="1"/>
    <xf numFmtId="164" fontId="2" fillId="4" borderId="22" xfId="0" applyNumberFormat="1" applyFont="1" applyFill="1" applyBorder="1"/>
    <xf numFmtId="0" fontId="5" fillId="4" borderId="0" xfId="0" applyFont="1" applyFill="1"/>
    <xf numFmtId="0" fontId="6" fillId="0" borderId="0" xfId="0" applyFont="1" applyAlignment="1">
      <alignment horizontal="center"/>
    </xf>
    <xf numFmtId="7" fontId="2" fillId="0" borderId="31" xfId="0" applyNumberFormat="1" applyFont="1" applyBorder="1" applyAlignment="1">
      <alignment horizontal="right" indent="2"/>
    </xf>
    <xf numFmtId="0" fontId="2" fillId="4" borderId="20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1" fontId="3" fillId="0" borderId="38" xfId="0" applyNumberFormat="1" applyFont="1" applyBorder="1" applyAlignment="1">
      <alignment horizontal="left" vertical="center"/>
    </xf>
    <xf numFmtId="1" fontId="3" fillId="0" borderId="28" xfId="0" applyNumberFormat="1" applyFont="1" applyBorder="1" applyAlignment="1">
      <alignment horizontal="left" vertical="center"/>
    </xf>
    <xf numFmtId="1" fontId="3" fillId="0" borderId="39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" fontId="3" fillId="0" borderId="40" xfId="0" applyNumberFormat="1" applyFont="1" applyBorder="1" applyAlignment="1">
      <alignment horizontal="left" vertical="center"/>
    </xf>
    <xf numFmtId="1" fontId="3" fillId="0" borderId="3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"/>
  <sheetViews>
    <sheetView tabSelected="1" topLeftCell="A13" workbookViewId="0">
      <selection activeCell="I26" sqref="I26"/>
    </sheetView>
  </sheetViews>
  <sheetFormatPr defaultRowHeight="15" x14ac:dyDescent="0.25"/>
  <cols>
    <col min="1" max="1" width="59.140625" customWidth="1"/>
    <col min="2" max="3" width="11.28515625" customWidth="1"/>
    <col min="4" max="4" width="14.7109375" style="3" customWidth="1"/>
  </cols>
  <sheetData>
    <row r="2" spans="1:4" ht="20.25" x14ac:dyDescent="0.3">
      <c r="A2" s="56" t="s">
        <v>28</v>
      </c>
      <c r="B2" s="56"/>
      <c r="C2" s="56"/>
      <c r="D2" s="56"/>
    </row>
    <row r="3" spans="1:4" ht="20.25" x14ac:dyDescent="0.3">
      <c r="A3" s="61" t="s">
        <v>29</v>
      </c>
      <c r="B3" s="61"/>
      <c r="C3" s="61"/>
      <c r="D3" s="61"/>
    </row>
    <row r="4" spans="1:4" ht="20.25" x14ac:dyDescent="0.3">
      <c r="A4" s="48"/>
      <c r="B4" s="48"/>
      <c r="C4" s="48"/>
      <c r="D4" s="48"/>
    </row>
    <row r="5" spans="1:4" ht="20.25" x14ac:dyDescent="0.3">
      <c r="A5" s="48"/>
      <c r="B5" s="48"/>
      <c r="C5" s="48"/>
      <c r="D5" s="48"/>
    </row>
    <row r="6" spans="1:4" ht="16.5" thickBot="1" x14ac:dyDescent="0.3">
      <c r="A6" s="1" t="s">
        <v>15</v>
      </c>
      <c r="B6" s="4"/>
      <c r="C6" s="4"/>
      <c r="D6" s="5"/>
    </row>
    <row r="7" spans="1:4" ht="32.25" thickBot="1" x14ac:dyDescent="0.3">
      <c r="A7" s="6" t="s">
        <v>13</v>
      </c>
      <c r="B7" s="2" t="s">
        <v>8</v>
      </c>
      <c r="C7" s="7" t="s">
        <v>7</v>
      </c>
      <c r="D7" s="8" t="s">
        <v>2</v>
      </c>
    </row>
    <row r="8" spans="1:4" ht="60" x14ac:dyDescent="0.25">
      <c r="A8" s="18" t="s">
        <v>14</v>
      </c>
      <c r="B8" s="9"/>
      <c r="C8" s="10"/>
      <c r="D8" s="11"/>
    </row>
    <row r="9" spans="1:4" ht="20.25" customHeight="1" x14ac:dyDescent="0.25">
      <c r="A9" s="12" t="s">
        <v>9</v>
      </c>
      <c r="B9" s="13">
        <v>3</v>
      </c>
      <c r="C9" s="25">
        <v>0</v>
      </c>
      <c r="D9" s="23">
        <f>B9*C9</f>
        <v>0</v>
      </c>
    </row>
    <row r="10" spans="1:4" ht="20.25" customHeight="1" x14ac:dyDescent="0.25">
      <c r="A10" s="12" t="s">
        <v>10</v>
      </c>
      <c r="B10" s="13">
        <v>3</v>
      </c>
      <c r="C10" s="25">
        <v>0</v>
      </c>
      <c r="D10" s="23">
        <f>B10*C10</f>
        <v>0</v>
      </c>
    </row>
    <row r="11" spans="1:4" ht="20.25" customHeight="1" thickBot="1" x14ac:dyDescent="0.3">
      <c r="A11" s="14" t="s">
        <v>11</v>
      </c>
      <c r="B11" s="15">
        <v>1</v>
      </c>
      <c r="C11" s="26">
        <v>0</v>
      </c>
      <c r="D11" s="24">
        <f>B11*C11</f>
        <v>0</v>
      </c>
    </row>
    <row r="12" spans="1:4" ht="24" customHeight="1" thickBot="1" x14ac:dyDescent="0.3">
      <c r="A12" s="16" t="s">
        <v>12</v>
      </c>
      <c r="B12" s="17"/>
      <c r="C12" s="17"/>
      <c r="D12" s="49">
        <f>SUM(D9:D11)</f>
        <v>0</v>
      </c>
    </row>
    <row r="13" spans="1:4" ht="15.75" x14ac:dyDescent="0.25">
      <c r="A13" s="4"/>
      <c r="B13" s="4"/>
      <c r="C13" s="4"/>
      <c r="D13" s="5"/>
    </row>
    <row r="14" spans="1:4" ht="16.5" thickBot="1" x14ac:dyDescent="0.3">
      <c r="A14" s="1" t="s">
        <v>16</v>
      </c>
      <c r="B14" s="4"/>
      <c r="C14" s="4"/>
      <c r="D14" s="5"/>
    </row>
    <row r="15" spans="1:4" ht="22.5" customHeight="1" thickBot="1" x14ac:dyDescent="0.3">
      <c r="A15" s="57" t="s">
        <v>0</v>
      </c>
      <c r="B15" s="58"/>
      <c r="C15" s="19" t="s">
        <v>1</v>
      </c>
      <c r="D15" s="8" t="s">
        <v>2</v>
      </c>
    </row>
    <row r="16" spans="1:4" ht="18.75" customHeight="1" x14ac:dyDescent="0.25">
      <c r="A16" s="59" t="s">
        <v>17</v>
      </c>
      <c r="B16" s="60"/>
      <c r="C16" s="22" t="s">
        <v>18</v>
      </c>
      <c r="D16" s="27">
        <v>0</v>
      </c>
    </row>
    <row r="17" spans="1:4" ht="18.75" customHeight="1" x14ac:dyDescent="0.25">
      <c r="A17" s="52" t="s">
        <v>19</v>
      </c>
      <c r="B17" s="53"/>
      <c r="C17" s="20" t="s">
        <v>3</v>
      </c>
      <c r="D17" s="28">
        <v>0</v>
      </c>
    </row>
    <row r="18" spans="1:4" ht="18.75" customHeight="1" x14ac:dyDescent="0.25">
      <c r="A18" s="52" t="s">
        <v>20</v>
      </c>
      <c r="B18" s="53"/>
      <c r="C18" s="20" t="s">
        <v>3</v>
      </c>
      <c r="D18" s="28">
        <v>0</v>
      </c>
    </row>
    <row r="19" spans="1:4" ht="18.75" customHeight="1" x14ac:dyDescent="0.25">
      <c r="A19" s="52" t="s">
        <v>21</v>
      </c>
      <c r="B19" s="53"/>
      <c r="C19" s="20" t="s">
        <v>3</v>
      </c>
      <c r="D19" s="28">
        <v>0</v>
      </c>
    </row>
    <row r="20" spans="1:4" ht="18.75" customHeight="1" x14ac:dyDescent="0.25">
      <c r="A20" s="52" t="s">
        <v>4</v>
      </c>
      <c r="B20" s="53"/>
      <c r="C20" s="20" t="s">
        <v>5</v>
      </c>
      <c r="D20" s="28">
        <v>0</v>
      </c>
    </row>
    <row r="21" spans="1:4" ht="18.75" customHeight="1" thickBot="1" x14ac:dyDescent="0.3">
      <c r="A21" s="54" t="s">
        <v>6</v>
      </c>
      <c r="B21" s="55"/>
      <c r="C21" s="21" t="s">
        <v>5</v>
      </c>
      <c r="D21" s="29">
        <v>0</v>
      </c>
    </row>
    <row r="22" spans="1:4" ht="15.75" x14ac:dyDescent="0.25">
      <c r="A22" s="4"/>
      <c r="B22" s="4"/>
      <c r="C22" s="4"/>
      <c r="D22" s="5"/>
    </row>
    <row r="23" spans="1:4" ht="19.5" thickBot="1" x14ac:dyDescent="0.35">
      <c r="A23" s="47" t="s">
        <v>23</v>
      </c>
      <c r="B23" s="4"/>
      <c r="C23" s="4"/>
      <c r="D23" s="5"/>
    </row>
    <row r="24" spans="1:4" ht="48" thickBot="1" x14ac:dyDescent="0.3">
      <c r="A24" s="30" t="s">
        <v>24</v>
      </c>
      <c r="B24" s="31" t="s">
        <v>25</v>
      </c>
      <c r="C24" s="32" t="s">
        <v>26</v>
      </c>
      <c r="D24" s="33" t="s">
        <v>27</v>
      </c>
    </row>
    <row r="25" spans="1:4" ht="15.75" x14ac:dyDescent="0.25">
      <c r="A25" s="34" t="s">
        <v>22</v>
      </c>
      <c r="B25" s="35">
        <f>D12</f>
        <v>0</v>
      </c>
      <c r="C25" s="36">
        <v>12</v>
      </c>
      <c r="D25" s="37">
        <f>B25*C25</f>
        <v>0</v>
      </c>
    </row>
    <row r="26" spans="1:4" ht="15.75" x14ac:dyDescent="0.25">
      <c r="A26" s="38" t="s">
        <v>17</v>
      </c>
      <c r="B26" s="39">
        <f t="shared" ref="B26:B31" si="0">D16</f>
        <v>0</v>
      </c>
      <c r="C26" s="40">
        <v>1</v>
      </c>
      <c r="D26" s="41">
        <f>B26*C26</f>
        <v>0</v>
      </c>
    </row>
    <row r="27" spans="1:4" ht="15.75" x14ac:dyDescent="0.25">
      <c r="A27" s="38" t="s">
        <v>19</v>
      </c>
      <c r="B27" s="39">
        <f>D17</f>
        <v>0</v>
      </c>
      <c r="C27" s="40">
        <v>15</v>
      </c>
      <c r="D27" s="41">
        <f t="shared" ref="D27:D31" si="1">B27*C27</f>
        <v>0</v>
      </c>
    </row>
    <row r="28" spans="1:4" ht="15.75" x14ac:dyDescent="0.25">
      <c r="A28" s="38" t="s">
        <v>20</v>
      </c>
      <c r="B28" s="39">
        <f>D18</f>
        <v>0</v>
      </c>
      <c r="C28" s="40">
        <v>15</v>
      </c>
      <c r="D28" s="41">
        <f t="shared" si="1"/>
        <v>0</v>
      </c>
    </row>
    <row r="29" spans="1:4" ht="15.75" x14ac:dyDescent="0.25">
      <c r="A29" s="38" t="s">
        <v>21</v>
      </c>
      <c r="B29" s="39">
        <f t="shared" si="0"/>
        <v>0</v>
      </c>
      <c r="C29" s="40">
        <v>10</v>
      </c>
      <c r="D29" s="41">
        <f t="shared" si="1"/>
        <v>0</v>
      </c>
    </row>
    <row r="30" spans="1:4" ht="15.75" x14ac:dyDescent="0.25">
      <c r="A30" s="38" t="s">
        <v>4</v>
      </c>
      <c r="B30" s="39">
        <f t="shared" si="0"/>
        <v>0</v>
      </c>
      <c r="C30" s="40">
        <v>5</v>
      </c>
      <c r="D30" s="41">
        <f t="shared" si="1"/>
        <v>0</v>
      </c>
    </row>
    <row r="31" spans="1:4" ht="16.5" thickBot="1" x14ac:dyDescent="0.3">
      <c r="A31" s="42" t="s">
        <v>6</v>
      </c>
      <c r="B31" s="43">
        <f t="shared" si="0"/>
        <v>0</v>
      </c>
      <c r="C31" s="44">
        <v>5</v>
      </c>
      <c r="D31" s="45">
        <f t="shared" si="1"/>
        <v>0</v>
      </c>
    </row>
    <row r="32" spans="1:4" ht="16.5" thickBot="1" x14ac:dyDescent="0.3">
      <c r="A32" s="50" t="s">
        <v>30</v>
      </c>
      <c r="B32" s="51"/>
      <c r="C32" s="51"/>
      <c r="D32" s="46">
        <f>SUM(D25:D31)</f>
        <v>0</v>
      </c>
    </row>
  </sheetData>
  <mergeCells count="10">
    <mergeCell ref="A32:C32"/>
    <mergeCell ref="A20:B20"/>
    <mergeCell ref="A21:B21"/>
    <mergeCell ref="A2:D2"/>
    <mergeCell ref="A15:B15"/>
    <mergeCell ref="A16:B16"/>
    <mergeCell ref="A17:B17"/>
    <mergeCell ref="A18:B18"/>
    <mergeCell ref="A19:B19"/>
    <mergeCell ref="A3:D3"/>
  </mergeCells>
  <phoneticPr fontId="4" type="noConversion"/>
  <pageMargins left="0.41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Mohelská Lenka</cp:lastModifiedBy>
  <cp:lastPrinted>2025-06-16T08:20:12Z</cp:lastPrinted>
  <dcterms:created xsi:type="dcterms:W3CDTF">2019-01-04T11:38:36Z</dcterms:created>
  <dcterms:modified xsi:type="dcterms:W3CDTF">2025-08-08T11:41:14Z</dcterms:modified>
</cp:coreProperties>
</file>