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kom\Desktop\Josephina\DNS VaKM poruchy 2025\Požiadavky júl 2025\Rožňava\77_2025_Rožňava\"/>
    </mc:Choice>
  </mc:AlternateContent>
  <bookViews>
    <workbookView xWindow="0" yWindow="0" windowWidth="28800" windowHeight="11700" tabRatio="456"/>
  </bookViews>
  <sheets>
    <sheet name="pre Časť 1 - Ceritifkované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1" l="1"/>
  <c r="J58" i="1" l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74" i="1"/>
  <c r="J76" i="1"/>
  <c r="J77" i="1"/>
  <c r="J78" i="1"/>
  <c r="J79" i="1"/>
  <c r="J80" i="1"/>
  <c r="J81" i="1"/>
  <c r="J82" i="1"/>
  <c r="J83" i="1"/>
  <c r="J84" i="1"/>
  <c r="J85" i="1"/>
  <c r="J86" i="1"/>
  <c r="J6" i="1"/>
  <c r="J87" i="1" l="1"/>
</calcChain>
</file>

<file path=xl/sharedStrings.xml><?xml version="1.0" encoding="utf-8"?>
<sst xmlns="http://schemas.openxmlformats.org/spreadsheetml/2006/main" count="268" uniqueCount="110">
  <si>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</si>
  <si>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</si>
  <si>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</si>
  <si>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</si>
  <si>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</si>
  <si>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</si>
  <si>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</si>
  <si>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</si>
  <si>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</si>
  <si>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</si>
  <si>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</si>
  <si>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</si>
  <si>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</si>
  <si>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</si>
  <si>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</si>
  <si>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</si>
  <si>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</si>
  <si>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</si>
  <si>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</si>
  <si>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</si>
  <si>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</si>
  <si>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</si>
  <si>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</si>
  <si>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</si>
  <si>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</si>
  <si>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</si>
  <si>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d110x6,6/6000mm PN10 SDR17</t>
  </si>
  <si>
    <t>Tvarovka na spájanie HDPE mechanická koleno d32x32 PN16</t>
  </si>
  <si>
    <t>Tvarovka na spájanie HDPE mechanická spojka d32x1" PN16 VOZ</t>
  </si>
  <si>
    <t>Tvarovka na spájanie HDPE mechanická spojka priama d32 PN16</t>
  </si>
  <si>
    <t>Pás navŕtavací pre liatinové a oceľové potrubie DN100/1 1/4"</t>
  </si>
  <si>
    <t>Hydrant podzemný DN80/1250 PN16</t>
  </si>
  <si>
    <t>m</t>
  </si>
  <si>
    <t>Tvarovka na spájanie HDPE mechanická spojka d32x1" PN16 VNZ</t>
  </si>
  <si>
    <t>Tvarovka PVC hladké presuvka d200</t>
  </si>
  <si>
    <t>Tvarovka liatinová prírubová FFR DN100/80 PN16, 8-dierová príruba</t>
  </si>
  <si>
    <t>Tvarovka na spájanie HDPE mechanická spojka redukovaná d32/25 PN16</t>
  </si>
  <si>
    <t>Tvarovka na spájanie HDPE mechanická spojka redukovaná d40/32 PN16</t>
  </si>
  <si>
    <t>Tvarovka na spájanie HDPE mechanická spojka redukovaná d50/32 PN16</t>
  </si>
  <si>
    <t>Tvarovka HDPE elektrofúzna koleno d110/90° SDR11</t>
  </si>
  <si>
    <t>Tvarovka HDPE na tupo lemový nákružok d110 SDR17</t>
  </si>
  <si>
    <t>Rúra PVC kanalizačná hladká plnostenná SN8 d200/3000mm</t>
  </si>
  <si>
    <t>Tvarovka PVC hladké presuvka d160</t>
  </si>
  <si>
    <t>Pás navŕtavací pre liatinové a oceľové potrubie DN80/1 1/4"</t>
  </si>
  <si>
    <t xml:space="preserve">Tvarovka na spájanie HDPE mechanická koleno d25x3/4'' PN16 VOZ </t>
  </si>
  <si>
    <t>Tvarovka na spájanie HDPE mechanická spojka d32x5/4" PN16 VOZ</t>
  </si>
  <si>
    <t>Tvarovka na spájanie HDPE mechanická spojka d50x1" PN16 VOZ</t>
  </si>
  <si>
    <t>Tvarovka HDPE elektrofúzna objímka d110 SDR11</t>
  </si>
  <si>
    <t>Tvarovka HDPE elektrofúzna objímka d225 SDR11</t>
  </si>
  <si>
    <t>Tvarovka HDPE elektrofúzna koleno d110/30° SDR11</t>
  </si>
  <si>
    <t>Tvarovka HDPE na tupo lemový nákružok d225 SDR11</t>
  </si>
  <si>
    <t>Tvarovka HDPE na tupo lemový nákružok d90 SDR11</t>
  </si>
  <si>
    <t>PP príruba s oceľovým jadrom d90 PN16</t>
  </si>
  <si>
    <t>PP príruba s oceľovým jadrom d110 PN16</t>
  </si>
  <si>
    <t>PP príruba s oceľovým jadrom d225 PN16</t>
  </si>
  <si>
    <t>Tvarovka na spájanie HDPE mechanická viečko koncové d25 PN16</t>
  </si>
  <si>
    <t>Tvarovka na spájanie HDPE mechanická viečko koncové d32 PN16</t>
  </si>
  <si>
    <t>Tvarovka na spájanie HDPE mechanická viečko koncové d50 PN16</t>
  </si>
  <si>
    <t>Tvarovka na spájanie HDPE mechanická viečko koncové d40 PN16</t>
  </si>
  <si>
    <t>Rúra PVC kanalizačná hladká plnostenná SN8 d160/1000mm</t>
  </si>
  <si>
    <t>Tvarovka PVC hladké koleno d160/45°</t>
  </si>
  <si>
    <t>Tvarovka PVC hladké koleno d160/67°</t>
  </si>
  <si>
    <t>Tvarovka PVC hladké koleno d200/15°</t>
  </si>
  <si>
    <t>Tvarovka PVC hladké koleno d200/30°</t>
  </si>
  <si>
    <t>Tvarovka PVC hladké zátka d160 (do hrdla)</t>
  </si>
  <si>
    <t>Dodatočné napojenie na plastové rúry s hladkou stenou s integrovaným guľovým kĺbom DN160/315, kompatibilné na vrták DN 162mm</t>
  </si>
  <si>
    <t>Dodatočné napojenie na kanalizačnú rúru korugovanú DN160, kompatibilné na vrták DN 178mm rozmer hlavného vedenia korug.rúry 315-400</t>
  </si>
  <si>
    <t>Tvarovka PVC tlaková UNPL d225x8,7mm</t>
  </si>
  <si>
    <t>Filter prírubový liatinový DN50 PN16, sito z nehrzavejúcej ocele, povrchová úprava: epoxid</t>
  </si>
  <si>
    <t>Tvarovka liatinová redukčná príruba XR DN100/80 PN10/16</t>
  </si>
  <si>
    <t>Tvarovka liatinová prírubová FFR DN150/80 PN10/16</t>
  </si>
  <si>
    <t>Tvarovka liatinová prírubová N/PP (pätkové koleno 90°) DN80 PN16, 8-dierová príruba</t>
  </si>
  <si>
    <t>Tvarovka liatinová prírubová T-kus DN100/100 PN10/16</t>
  </si>
  <si>
    <t>Tvarovka liatinová prírubová T-kus DN125/100 PN10</t>
  </si>
  <si>
    <t>Tvarovka liatinová prírubová FF/TP DN50/200 PN10/16</t>
  </si>
  <si>
    <t>Tvarovka liatinová prírubová FF/TP DN80/100 PN10/16</t>
  </si>
  <si>
    <t>Tvarovka liatinová prírubová FF/TP DN80/200 PN10/16</t>
  </si>
  <si>
    <t>Tvarovka liatinová prírubová FF/TP DN80/300 PN10/16</t>
  </si>
  <si>
    <t>Tvarovka liatinová prírubová FF/TP DN80/1000 PN10/16</t>
  </si>
  <si>
    <t>Tvarovka liatinová prírubová FF/TP DN100/200 PN10/16</t>
  </si>
  <si>
    <t>Tvarovka liatinová prírubová FF/TP DN100/300 PN10/16</t>
  </si>
  <si>
    <t>Prírubová spojka E DN150 PN10/16 EPDM (multi, s istením proti posunu)</t>
  </si>
  <si>
    <t>Spojka U DN100 PN10/16 EPDM (multi, bez istenia proti posunu)</t>
  </si>
  <si>
    <t>Spojka U DN125 PN10/16 EPDM (multi, bez istenia proti posunu)</t>
  </si>
  <si>
    <t>Spojka U DN350 PN10/16 EPDM (multi, bez istenia proti posunu)</t>
  </si>
  <si>
    <t>Opravný strmeň liatinový DN100, min. L=200mm, médiové potrubie: liatina, nerezové skrutky</t>
  </si>
  <si>
    <t>Opravný strmeň liatinový DN200, min. L=200mm, médiové potrubie: liatina</t>
  </si>
  <si>
    <t>Pás navŕtavací univerzálny pre liatinové, oceľové a azbestocementové potrubie so závitovým výstupom DN200/1 1/4"</t>
  </si>
  <si>
    <t xml:space="preserve">Pás navŕtavací univerzálny uzáverový so závitovým výstupom pre navrtávky pod tlakom pre liatinové, oceľové a azbestocementové potrubie DN65/1 1/4" </t>
  </si>
  <si>
    <t xml:space="preserve">Pás navŕtavací univerzálny uzáverový so závitovým výstupom pre navrtávky pod tlakom pre liatinové, oceľové a azbestocementové potrubie DN125/ 1 1/4" </t>
  </si>
  <si>
    <t>Pás navŕtavací pre domové prípojky so závitovým výstupom pre PE a PVC potrubie d110/1 1/4"</t>
  </si>
  <si>
    <t>Pás navŕtavací pre domové prípojky so závitovým výstupom pre PE a PVC potrubie d160/1 1/4"</t>
  </si>
  <si>
    <t>Vodomerná zostava s odvodňovacím ventilom, uzamykateľná</t>
  </si>
  <si>
    <t>Poklop hydrantový pevný, PA/GG, červené veko</t>
  </si>
  <si>
    <t>Tvarovka na spájanie HDPE mechanická viečko koncové d20 PN16</t>
  </si>
  <si>
    <t>Dodatočné napojenie na betónové alebo železobetónové potrubie s integrovaným guľovým kĺbom DN160 L=80mm</t>
  </si>
  <si>
    <t>Opravný strmeň liatinový DN80, min. L=200mm, médiové potrubie: liatina, nerezové skrutky</t>
  </si>
  <si>
    <t>Opravný strmeň liatinový DN125, min. L=200mm, médiové potrubie: liatina, nerezové skrutky</t>
  </si>
  <si>
    <t>Opravný strmeň liatinový DN150, min. L=200mm, médiové potrubie: liatina, nerezové skrutky</t>
  </si>
  <si>
    <r>
      <t xml:space="preserve">Opravný strmeň liatinový DN65, min. L=200mm, médiové potrubie: </t>
    </r>
    <r>
      <rPr>
        <sz val="10"/>
        <rFont val="Times New Roman"/>
        <family val="1"/>
      </rPr>
      <t>liatina, nerezové skrutky</t>
    </r>
  </si>
  <si>
    <t>Posúvač liatinový prírubový krátky DN80 PN16 L=180 mm, 8 dierová príruba, kompatibilný s pol.č. 73</t>
  </si>
  <si>
    <t>Súprava zemná teleskopická k posúvaču DN80 1,3-1,8m, kompatibilná s pol. č. 71</t>
  </si>
  <si>
    <t>Posúvač liatinový prírubový krátky DN100 PN16 L=190 mm, kompatibilný s pol.č . 74</t>
  </si>
  <si>
    <t>Súprava zemná teleskopická k posúvaču DN100 1,3-1,8m, kompatibilná s pol. č. 72</t>
  </si>
  <si>
    <t>Súprava zemná teleskopická k posúvaču pre domové prípojky DN3/4"-2" 1,3-1,8m, kompatibilná s pol.č. 76, 77</t>
  </si>
  <si>
    <t>Posúvač domovej prípojky liatinový s VNZ/VOZ 1"/ 1 1/4", kompatibilný s pol. č. 75</t>
  </si>
  <si>
    <t>Rohový ventil pre domové prípojky liatinový s hrdlom pre PE potrubie/VOZ d32/1 1/4", kompatibilný s pol.č. 75</t>
  </si>
  <si>
    <t>Názov: DNS VAKM výzva 77/2025 pre závod Rožňava, Štítnická 19 - pre Časť 1</t>
  </si>
  <si>
    <t>Hydrant nadzemný nelámavý DN100/1500 PN16 (2B/A)</t>
  </si>
  <si>
    <t>viď. 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</si>
</sst>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top"/>
    </xf>
    <xf numFmtId="1" fontId="19" fillId="0" borderId="1" xfId="0" applyNumberFormat="1" applyFont="1" applyBorder="1" applyAlignment="1">
      <alignment vertical="center"/>
    </xf>
    <xf numFmtId="1" fontId="19" fillId="0" borderId="1" xfId="0" applyNumberFormat="1" applyFont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center" vertical="center"/>
    </xf>
    <xf numFmtId="0" fontId="20" fillId="0" borderId="1" xfId="0" applyFont="1" applyBorder="1"/>
    <xf numFmtId="1" fontId="21" fillId="4" borderId="1" xfId="0" applyNumberFormat="1" applyFont="1" applyFill="1" applyBorder="1" applyAlignment="1">
      <alignment vertical="center"/>
    </xf>
    <xf numFmtId="1" fontId="21" fillId="4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1" fontId="21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vertical="center"/>
    </xf>
    <xf numFmtId="1" fontId="21" fillId="4" borderId="1" xfId="0" applyNumberFormat="1" applyFont="1" applyFill="1" applyBorder="1"/>
    <xf numFmtId="0" fontId="20" fillId="4" borderId="1" xfId="0" applyFont="1" applyFill="1" applyBorder="1" applyProtection="1">
      <protection locked="0"/>
    </xf>
    <xf numFmtId="1" fontId="21" fillId="4" borderId="1" xfId="0" applyNumberFormat="1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horizontal="left" vertical="center" wrapText="1"/>
    </xf>
    <xf numFmtId="0" fontId="21" fillId="0" borderId="1" xfId="0" applyFont="1" applyBorder="1"/>
    <xf numFmtId="0" fontId="21" fillId="0" borderId="1" xfId="0" applyFont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/>
    <cellStyle name="Normálna 3" xfId="6"/>
    <cellStyle name="Normálna 4" xfId="5"/>
    <cellStyle name="Normálne 2" xfId="1"/>
    <cellStyle name="Normálne 4" xfId="3"/>
    <cellStyle name="Percentá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03"/>
  <sheetViews>
    <sheetView tabSelected="1" topLeftCell="A64" zoomScale="130" zoomScaleNormal="130" workbookViewId="0">
      <selection activeCell="A49" sqref="A49:XFD49"/>
    </sheetView>
  </sheetViews>
  <sheetFormatPr defaultColWidth="9.33203125" defaultRowHeight="12.75" x14ac:dyDescent="0.2"/>
  <cols>
    <col min="1" max="1" width="2.83203125" style="1" customWidth="1"/>
    <col min="2" max="2" width="18.3320312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3320312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107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55" t="s">
        <v>25</v>
      </c>
      <c r="C3" s="55"/>
      <c r="D3" s="55"/>
      <c r="E3" s="55"/>
      <c r="F3" s="55"/>
      <c r="G3" s="55"/>
      <c r="H3" s="55"/>
      <c r="I3" s="55"/>
      <c r="J3" s="55"/>
    </row>
    <row r="4" spans="2:10" ht="26.25" customHeight="1" x14ac:dyDescent="0.2">
      <c r="B4" s="56" t="s">
        <v>1</v>
      </c>
      <c r="C4" s="56"/>
      <c r="D4" s="56"/>
      <c r="E4" s="56"/>
      <c r="F4" s="56"/>
      <c r="G4" s="56"/>
      <c r="H4" s="56"/>
      <c r="I4" s="56"/>
      <c r="J4" s="56"/>
    </row>
    <row r="5" spans="2:10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26</v>
      </c>
      <c r="D6" s="27" t="s">
        <v>32</v>
      </c>
      <c r="E6" s="27">
        <v>18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5">
        <v>2</v>
      </c>
      <c r="C7" s="28" t="s">
        <v>44</v>
      </c>
      <c r="D7" s="29" t="s">
        <v>24</v>
      </c>
      <c r="E7" s="29">
        <v>10</v>
      </c>
      <c r="F7" s="10" t="s">
        <v>11</v>
      </c>
      <c r="G7" s="11"/>
      <c r="H7" s="12"/>
      <c r="I7" s="13"/>
      <c r="J7" s="14">
        <f t="shared" ref="J7:J86" si="0">I7*E7</f>
        <v>0</v>
      </c>
    </row>
    <row r="8" spans="2:10" ht="15" customHeight="1" x14ac:dyDescent="0.2">
      <c r="B8" s="25">
        <v>3</v>
      </c>
      <c r="C8" s="26" t="s">
        <v>27</v>
      </c>
      <c r="D8" s="27" t="s">
        <v>24</v>
      </c>
      <c r="E8" s="27">
        <v>80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5">
        <v>4</v>
      </c>
      <c r="C9" s="26" t="s">
        <v>33</v>
      </c>
      <c r="D9" s="27" t="s">
        <v>24</v>
      </c>
      <c r="E9" s="27">
        <v>30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5">
        <v>5</v>
      </c>
      <c r="C10" s="26" t="s">
        <v>28</v>
      </c>
      <c r="D10" s="27" t="s">
        <v>24</v>
      </c>
      <c r="E10" s="27">
        <v>110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5">
        <v>6</v>
      </c>
      <c r="C11" s="28" t="s">
        <v>45</v>
      </c>
      <c r="D11" s="29" t="s">
        <v>24</v>
      </c>
      <c r="E11" s="29">
        <v>20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5">
        <v>7</v>
      </c>
      <c r="C12" s="28" t="s">
        <v>46</v>
      </c>
      <c r="D12" s="29" t="s">
        <v>24</v>
      </c>
      <c r="E12" s="29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5">
        <v>8</v>
      </c>
      <c r="C13" s="26" t="s">
        <v>29</v>
      </c>
      <c r="D13" s="27" t="s">
        <v>24</v>
      </c>
      <c r="E13" s="27">
        <v>50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5">
        <v>9</v>
      </c>
      <c r="C14" s="28" t="s">
        <v>36</v>
      </c>
      <c r="D14" s="29" t="s">
        <v>24</v>
      </c>
      <c r="E14" s="29">
        <v>50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5">
        <v>10</v>
      </c>
      <c r="C15" s="28" t="s">
        <v>37</v>
      </c>
      <c r="D15" s="29" t="s">
        <v>24</v>
      </c>
      <c r="E15" s="29">
        <v>50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5">
        <v>11</v>
      </c>
      <c r="C16" s="28" t="s">
        <v>38</v>
      </c>
      <c r="D16" s="29" t="s">
        <v>24</v>
      </c>
      <c r="E16" s="29">
        <v>50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25">
        <v>12</v>
      </c>
      <c r="C17" s="26" t="s">
        <v>47</v>
      </c>
      <c r="D17" s="27" t="s">
        <v>24</v>
      </c>
      <c r="E17" s="27">
        <v>15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2">
      <c r="B18" s="25">
        <v>13</v>
      </c>
      <c r="C18" s="28" t="s">
        <v>48</v>
      </c>
      <c r="D18" s="29" t="s">
        <v>24</v>
      </c>
      <c r="E18" s="29">
        <v>4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2">
      <c r="B19" s="25">
        <v>14</v>
      </c>
      <c r="C19" s="28" t="s">
        <v>49</v>
      </c>
      <c r="D19" s="29" t="s">
        <v>24</v>
      </c>
      <c r="E19" s="29">
        <v>5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2">
      <c r="B20" s="25">
        <v>15</v>
      </c>
      <c r="C20" s="28" t="s">
        <v>39</v>
      </c>
      <c r="D20" s="29" t="s">
        <v>24</v>
      </c>
      <c r="E20" s="29">
        <v>5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2">
      <c r="B21" s="25">
        <v>16</v>
      </c>
      <c r="C21" s="28" t="s">
        <v>40</v>
      </c>
      <c r="D21" s="29" t="s">
        <v>24</v>
      </c>
      <c r="E21" s="29">
        <v>15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2">
      <c r="B22" s="25">
        <v>17</v>
      </c>
      <c r="C22" s="28" t="s">
        <v>50</v>
      </c>
      <c r="D22" s="29" t="s">
        <v>24</v>
      </c>
      <c r="E22" s="29">
        <v>4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25">
        <v>18</v>
      </c>
      <c r="C23" s="26" t="s">
        <v>51</v>
      </c>
      <c r="D23" s="27" t="s">
        <v>24</v>
      </c>
      <c r="E23" s="27">
        <v>15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5">
        <v>19</v>
      </c>
      <c r="C24" s="26" t="s">
        <v>52</v>
      </c>
      <c r="D24" s="27" t="s">
        <v>24</v>
      </c>
      <c r="E24" s="27">
        <v>15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5">
        <v>20</v>
      </c>
      <c r="C25" s="26" t="s">
        <v>53</v>
      </c>
      <c r="D25" s="27" t="s">
        <v>24</v>
      </c>
      <c r="E25" s="27">
        <v>15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2">
      <c r="B26" s="25">
        <v>21</v>
      </c>
      <c r="C26" s="28" t="s">
        <v>54</v>
      </c>
      <c r="D26" s="29" t="s">
        <v>24</v>
      </c>
      <c r="E26" s="29">
        <v>4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25">
        <v>22</v>
      </c>
      <c r="C27" s="28" t="s">
        <v>55</v>
      </c>
      <c r="D27" s="29" t="s">
        <v>24</v>
      </c>
      <c r="E27" s="29">
        <v>50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2">
      <c r="B28" s="25">
        <v>23</v>
      </c>
      <c r="C28" s="28" t="s">
        <v>56</v>
      </c>
      <c r="D28" s="29" t="s">
        <v>24</v>
      </c>
      <c r="E28" s="29">
        <v>50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2">
      <c r="B29" s="25">
        <v>24</v>
      </c>
      <c r="C29" s="30" t="s">
        <v>57</v>
      </c>
      <c r="D29" s="29" t="s">
        <v>24</v>
      </c>
      <c r="E29" s="29">
        <v>30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2">
      <c r="B30" s="25">
        <v>25</v>
      </c>
      <c r="C30" s="38" t="s">
        <v>58</v>
      </c>
      <c r="D30" s="29" t="s">
        <v>24</v>
      </c>
      <c r="E30" s="29">
        <v>50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2">
      <c r="B31" s="25">
        <v>26</v>
      </c>
      <c r="C31" s="28" t="s">
        <v>59</v>
      </c>
      <c r="D31" s="25" t="s">
        <v>24</v>
      </c>
      <c r="E31" s="29">
        <v>7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2">
      <c r="B32" s="25">
        <v>27</v>
      </c>
      <c r="C32" s="28" t="s">
        <v>41</v>
      </c>
      <c r="D32" s="25" t="s">
        <v>24</v>
      </c>
      <c r="E32" s="29">
        <v>4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2">
      <c r="B33" s="25">
        <v>28</v>
      </c>
      <c r="C33" s="28" t="s">
        <v>60</v>
      </c>
      <c r="D33" s="25" t="s">
        <v>24</v>
      </c>
      <c r="E33" s="29">
        <v>5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2">
      <c r="B34" s="25">
        <v>29</v>
      </c>
      <c r="C34" s="28" t="s">
        <v>61</v>
      </c>
      <c r="D34" s="25" t="s">
        <v>24</v>
      </c>
      <c r="E34" s="29">
        <v>5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2">
      <c r="B35" s="25">
        <v>30</v>
      </c>
      <c r="C35" s="28" t="s">
        <v>62</v>
      </c>
      <c r="D35" s="25" t="s">
        <v>24</v>
      </c>
      <c r="E35" s="29">
        <v>4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2">
      <c r="B36" s="25">
        <v>31</v>
      </c>
      <c r="C36" s="28" t="s">
        <v>63</v>
      </c>
      <c r="D36" s="25" t="s">
        <v>24</v>
      </c>
      <c r="E36" s="29">
        <v>4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2">
      <c r="B37" s="25">
        <v>32</v>
      </c>
      <c r="C37" s="28" t="s">
        <v>42</v>
      </c>
      <c r="D37" s="25" t="s">
        <v>24</v>
      </c>
      <c r="E37" s="29">
        <v>10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2">
      <c r="B38" s="25">
        <v>33</v>
      </c>
      <c r="C38" s="28" t="s">
        <v>34</v>
      </c>
      <c r="D38" s="25" t="s">
        <v>24</v>
      </c>
      <c r="E38" s="29">
        <v>10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2">
      <c r="B39" s="25">
        <v>34</v>
      </c>
      <c r="C39" s="28" t="s">
        <v>64</v>
      </c>
      <c r="D39" s="25" t="s">
        <v>24</v>
      </c>
      <c r="E39" s="29">
        <v>10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2">
      <c r="B40" s="25">
        <v>35</v>
      </c>
      <c r="C40" s="31" t="s">
        <v>65</v>
      </c>
      <c r="D40" s="25" t="s">
        <v>24</v>
      </c>
      <c r="E40" s="29">
        <v>10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2">
      <c r="B41" s="25">
        <v>36</v>
      </c>
      <c r="C41" s="28" t="s">
        <v>66</v>
      </c>
      <c r="D41" s="25" t="s">
        <v>24</v>
      </c>
      <c r="E41" s="29">
        <v>10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2">
      <c r="B42" s="25">
        <v>37</v>
      </c>
      <c r="C42" s="28" t="s">
        <v>67</v>
      </c>
      <c r="D42" s="25" t="s">
        <v>24</v>
      </c>
      <c r="E42" s="29">
        <v>6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2">
      <c r="B43" s="25">
        <v>38</v>
      </c>
      <c r="C43" s="39" t="s">
        <v>68</v>
      </c>
      <c r="D43" s="40" t="s">
        <v>24</v>
      </c>
      <c r="E43" s="27">
        <v>1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2">
      <c r="B44" s="25">
        <v>39</v>
      </c>
      <c r="C44" s="41" t="s">
        <v>69</v>
      </c>
      <c r="D44" s="42" t="s">
        <v>24</v>
      </c>
      <c r="E44" s="29">
        <v>4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2">
      <c r="B45" s="25">
        <v>40</v>
      </c>
      <c r="C45" s="43" t="s">
        <v>35</v>
      </c>
      <c r="D45" s="42" t="s">
        <v>24</v>
      </c>
      <c r="E45" s="29">
        <v>7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2">
      <c r="B46" s="25">
        <v>41</v>
      </c>
      <c r="C46" s="43" t="s">
        <v>70</v>
      </c>
      <c r="D46" s="42" t="s">
        <v>24</v>
      </c>
      <c r="E46" s="29">
        <v>4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2">
      <c r="B47" s="25">
        <v>42</v>
      </c>
      <c r="C47" s="43" t="s">
        <v>71</v>
      </c>
      <c r="D47" s="42" t="s">
        <v>24</v>
      </c>
      <c r="E47" s="29">
        <v>5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2">
      <c r="B48" s="25">
        <v>43</v>
      </c>
      <c r="C48" s="43" t="s">
        <v>72</v>
      </c>
      <c r="D48" s="42" t="s">
        <v>24</v>
      </c>
      <c r="E48" s="29">
        <v>6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2">
      <c r="B49" s="25">
        <v>44</v>
      </c>
      <c r="C49" s="43" t="s">
        <v>73</v>
      </c>
      <c r="D49" s="42" t="s">
        <v>24</v>
      </c>
      <c r="E49" s="29">
        <v>2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2">
      <c r="B50" s="25">
        <v>45</v>
      </c>
      <c r="C50" s="41" t="s">
        <v>74</v>
      </c>
      <c r="D50" s="42" t="s">
        <v>24</v>
      </c>
      <c r="E50" s="29">
        <v>1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2">
      <c r="B51" s="25">
        <v>46</v>
      </c>
      <c r="C51" s="41" t="s">
        <v>75</v>
      </c>
      <c r="D51" s="42" t="s">
        <v>24</v>
      </c>
      <c r="E51" s="29">
        <v>3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2">
      <c r="B52" s="25">
        <v>47</v>
      </c>
      <c r="C52" s="41" t="s">
        <v>76</v>
      </c>
      <c r="D52" s="42" t="s">
        <v>24</v>
      </c>
      <c r="E52" s="29">
        <v>5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customHeight="1" x14ac:dyDescent="0.2">
      <c r="B53" s="25">
        <v>48</v>
      </c>
      <c r="C53" s="41" t="s">
        <v>77</v>
      </c>
      <c r="D53" s="42" t="s">
        <v>24</v>
      </c>
      <c r="E53" s="29">
        <v>5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2">
      <c r="B54" s="25">
        <v>49</v>
      </c>
      <c r="C54" s="41" t="s">
        <v>78</v>
      </c>
      <c r="D54" s="42" t="s">
        <v>24</v>
      </c>
      <c r="E54" s="29">
        <v>2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2">
      <c r="B55" s="25">
        <v>50</v>
      </c>
      <c r="C55" s="32" t="s">
        <v>79</v>
      </c>
      <c r="D55" s="42" t="s">
        <v>24</v>
      </c>
      <c r="E55" s="29">
        <v>6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2">
      <c r="B56" s="25">
        <v>51</v>
      </c>
      <c r="C56" s="32" t="s">
        <v>80</v>
      </c>
      <c r="D56" s="42" t="s">
        <v>24</v>
      </c>
      <c r="E56" s="29">
        <v>5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2">
      <c r="B57" s="25">
        <v>52</v>
      </c>
      <c r="C57" s="32" t="s">
        <v>81</v>
      </c>
      <c r="D57" s="42" t="s">
        <v>24</v>
      </c>
      <c r="E57" s="29">
        <v>2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2">
      <c r="B58" s="25">
        <v>53</v>
      </c>
      <c r="C58" s="33" t="s">
        <v>82</v>
      </c>
      <c r="D58" s="42" t="s">
        <v>24</v>
      </c>
      <c r="E58" s="29">
        <v>11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2">
      <c r="B59" s="25">
        <v>54</v>
      </c>
      <c r="C59" s="33" t="s">
        <v>83</v>
      </c>
      <c r="D59" s="42" t="s">
        <v>24</v>
      </c>
      <c r="E59" s="29">
        <v>6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2">
      <c r="B60" s="25">
        <v>55</v>
      </c>
      <c r="C60" s="33" t="s">
        <v>84</v>
      </c>
      <c r="D60" s="42" t="s">
        <v>24</v>
      </c>
      <c r="E60" s="29">
        <v>4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2">
      <c r="B61" s="25">
        <v>56</v>
      </c>
      <c r="C61" s="34" t="s">
        <v>99</v>
      </c>
      <c r="D61" s="42" t="s">
        <v>24</v>
      </c>
      <c r="E61" s="29">
        <v>2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2">
      <c r="B62" s="25">
        <v>57</v>
      </c>
      <c r="C62" s="44" t="s">
        <v>96</v>
      </c>
      <c r="D62" s="40" t="s">
        <v>24</v>
      </c>
      <c r="E62" s="27">
        <v>25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2">
      <c r="B63" s="25">
        <v>58</v>
      </c>
      <c r="C63" s="39" t="s">
        <v>85</v>
      </c>
      <c r="D63" s="40" t="s">
        <v>24</v>
      </c>
      <c r="E63" s="27">
        <v>20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2">
      <c r="B64" s="25">
        <v>59</v>
      </c>
      <c r="C64" s="39" t="s">
        <v>97</v>
      </c>
      <c r="D64" s="40" t="s">
        <v>24</v>
      </c>
      <c r="E64" s="27">
        <v>5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2">
      <c r="B65" s="25">
        <v>60</v>
      </c>
      <c r="C65" s="39" t="s">
        <v>98</v>
      </c>
      <c r="D65" s="40" t="s">
        <v>24</v>
      </c>
      <c r="E65" s="27">
        <v>3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2">
      <c r="B66" s="25">
        <v>61</v>
      </c>
      <c r="C66" s="44" t="s">
        <v>86</v>
      </c>
      <c r="D66" s="40" t="s">
        <v>24</v>
      </c>
      <c r="E66" s="27">
        <v>5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2">
      <c r="B67" s="25">
        <v>62</v>
      </c>
      <c r="C67" s="32" t="s">
        <v>30</v>
      </c>
      <c r="D67" s="35" t="s">
        <v>24</v>
      </c>
      <c r="E67" s="29">
        <v>10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2">
      <c r="B68" s="25">
        <v>63</v>
      </c>
      <c r="C68" s="32" t="s">
        <v>43</v>
      </c>
      <c r="D68" s="35" t="s">
        <v>24</v>
      </c>
      <c r="E68" s="29">
        <v>25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2">
      <c r="B69" s="25">
        <v>64</v>
      </c>
      <c r="C69" s="36" t="s">
        <v>87</v>
      </c>
      <c r="D69" s="37" t="s">
        <v>24</v>
      </c>
      <c r="E69" s="27">
        <v>5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2">
      <c r="B70" s="25">
        <v>65</v>
      </c>
      <c r="C70" s="32" t="s">
        <v>88</v>
      </c>
      <c r="D70" s="35" t="s">
        <v>24</v>
      </c>
      <c r="E70" s="29">
        <v>4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2">
      <c r="B71" s="25">
        <v>66</v>
      </c>
      <c r="C71" s="32" t="s">
        <v>89</v>
      </c>
      <c r="D71" s="35" t="s">
        <v>24</v>
      </c>
      <c r="E71" s="29">
        <v>5</v>
      </c>
      <c r="F71" s="10" t="s">
        <v>11</v>
      </c>
      <c r="G71" s="11"/>
      <c r="H71" s="12"/>
      <c r="I71" s="13"/>
      <c r="J71" s="14">
        <f t="shared" si="0"/>
        <v>0</v>
      </c>
    </row>
    <row r="72" spans="2:10" ht="15" customHeight="1" x14ac:dyDescent="0.2">
      <c r="B72" s="25">
        <v>67</v>
      </c>
      <c r="C72" s="32" t="s">
        <v>90</v>
      </c>
      <c r="D72" s="35" t="s">
        <v>24</v>
      </c>
      <c r="E72" s="29">
        <v>30</v>
      </c>
      <c r="F72" s="10" t="s">
        <v>11</v>
      </c>
      <c r="G72" s="11"/>
      <c r="H72" s="12"/>
      <c r="I72" s="13"/>
      <c r="J72" s="14">
        <f t="shared" si="0"/>
        <v>0</v>
      </c>
    </row>
    <row r="73" spans="2:10" ht="15" customHeight="1" x14ac:dyDescent="0.2">
      <c r="B73" s="25">
        <v>68</v>
      </c>
      <c r="C73" s="32" t="s">
        <v>91</v>
      </c>
      <c r="D73" s="35" t="s">
        <v>24</v>
      </c>
      <c r="E73" s="29">
        <v>6</v>
      </c>
      <c r="F73" s="10" t="s">
        <v>11</v>
      </c>
      <c r="G73" s="11"/>
      <c r="H73" s="12"/>
      <c r="I73" s="13"/>
      <c r="J73" s="14">
        <f t="shared" si="0"/>
        <v>0</v>
      </c>
    </row>
    <row r="74" spans="2:10" ht="15" customHeight="1" x14ac:dyDescent="0.2">
      <c r="B74" s="25">
        <v>69</v>
      </c>
      <c r="C74" s="45" t="s">
        <v>31</v>
      </c>
      <c r="D74" s="46" t="s">
        <v>24</v>
      </c>
      <c r="E74" s="27">
        <v>5</v>
      </c>
      <c r="F74" s="10" t="s">
        <v>11</v>
      </c>
      <c r="G74" s="11"/>
      <c r="H74" s="12"/>
      <c r="I74" s="13"/>
      <c r="J74" s="14">
        <f t="shared" si="0"/>
        <v>0</v>
      </c>
    </row>
    <row r="75" spans="2:10" ht="15" customHeight="1" x14ac:dyDescent="0.2">
      <c r="B75" s="25">
        <v>70</v>
      </c>
      <c r="C75" s="45" t="s">
        <v>108</v>
      </c>
      <c r="D75" s="46" t="s">
        <v>24</v>
      </c>
      <c r="E75" s="27">
        <v>1</v>
      </c>
      <c r="F75" s="10" t="s">
        <v>109</v>
      </c>
      <c r="G75" s="11"/>
      <c r="H75" s="12"/>
      <c r="I75" s="13"/>
      <c r="J75" s="14">
        <f t="shared" si="0"/>
        <v>0</v>
      </c>
    </row>
    <row r="76" spans="2:10" ht="15" customHeight="1" x14ac:dyDescent="0.2">
      <c r="B76" s="25">
        <v>71</v>
      </c>
      <c r="C76" s="44" t="s">
        <v>92</v>
      </c>
      <c r="D76" s="46" t="s">
        <v>24</v>
      </c>
      <c r="E76" s="27">
        <v>20</v>
      </c>
      <c r="F76" s="10" t="s">
        <v>11</v>
      </c>
      <c r="G76" s="11"/>
      <c r="H76" s="12"/>
      <c r="I76" s="13"/>
      <c r="J76" s="14">
        <f t="shared" si="0"/>
        <v>0</v>
      </c>
    </row>
    <row r="77" spans="2:10" ht="15" customHeight="1" x14ac:dyDescent="0.2">
      <c r="B77" s="25">
        <v>72</v>
      </c>
      <c r="C77" s="47" t="s">
        <v>100</v>
      </c>
      <c r="D77" s="27" t="s">
        <v>24</v>
      </c>
      <c r="E77" s="27">
        <v>10</v>
      </c>
      <c r="F77" s="10" t="s">
        <v>11</v>
      </c>
      <c r="G77" s="11"/>
      <c r="H77" s="12"/>
      <c r="I77" s="13"/>
      <c r="J77" s="14">
        <f t="shared" si="0"/>
        <v>0</v>
      </c>
    </row>
    <row r="78" spans="2:10" ht="15" customHeight="1" x14ac:dyDescent="0.2">
      <c r="B78" s="25">
        <v>73</v>
      </c>
      <c r="C78" s="26" t="s">
        <v>102</v>
      </c>
      <c r="D78" s="27" t="s">
        <v>24</v>
      </c>
      <c r="E78" s="27">
        <v>10</v>
      </c>
      <c r="F78" s="10" t="s">
        <v>11</v>
      </c>
      <c r="G78" s="11"/>
      <c r="H78" s="12"/>
      <c r="I78" s="13"/>
      <c r="J78" s="14">
        <f t="shared" si="0"/>
        <v>0</v>
      </c>
    </row>
    <row r="79" spans="2:10" ht="15" customHeight="1" x14ac:dyDescent="0.2">
      <c r="B79" s="25">
        <v>74</v>
      </c>
      <c r="C79" s="26" t="s">
        <v>101</v>
      </c>
      <c r="D79" s="27" t="s">
        <v>24</v>
      </c>
      <c r="E79" s="27">
        <v>10</v>
      </c>
      <c r="F79" s="10" t="s">
        <v>11</v>
      </c>
      <c r="G79" s="11"/>
      <c r="H79" s="12"/>
      <c r="I79" s="13"/>
      <c r="J79" s="14">
        <f t="shared" si="0"/>
        <v>0</v>
      </c>
    </row>
    <row r="80" spans="2:10" ht="15" customHeight="1" x14ac:dyDescent="0.2">
      <c r="B80" s="25">
        <v>75</v>
      </c>
      <c r="C80" s="28" t="s">
        <v>103</v>
      </c>
      <c r="D80" s="29" t="s">
        <v>24</v>
      </c>
      <c r="E80" s="29">
        <v>10</v>
      </c>
      <c r="F80" s="10" t="s">
        <v>11</v>
      </c>
      <c r="G80" s="11"/>
      <c r="H80" s="12"/>
      <c r="I80" s="13"/>
      <c r="J80" s="14">
        <f t="shared" si="0"/>
        <v>0</v>
      </c>
    </row>
    <row r="81" spans="2:11" ht="15" customHeight="1" x14ac:dyDescent="0.2">
      <c r="B81" s="25">
        <v>76</v>
      </c>
      <c r="C81" s="26" t="s">
        <v>104</v>
      </c>
      <c r="D81" s="27" t="s">
        <v>24</v>
      </c>
      <c r="E81" s="27">
        <v>60</v>
      </c>
      <c r="F81" s="10" t="s">
        <v>11</v>
      </c>
      <c r="G81" s="11"/>
      <c r="H81" s="12"/>
      <c r="I81" s="13"/>
      <c r="J81" s="14">
        <f t="shared" si="0"/>
        <v>0</v>
      </c>
    </row>
    <row r="82" spans="2:11" ht="15" customHeight="1" x14ac:dyDescent="0.2">
      <c r="B82" s="25">
        <v>77</v>
      </c>
      <c r="C82" s="26" t="s">
        <v>105</v>
      </c>
      <c r="D82" s="27" t="s">
        <v>24</v>
      </c>
      <c r="E82" s="27">
        <v>25</v>
      </c>
      <c r="F82" s="10" t="s">
        <v>11</v>
      </c>
      <c r="G82" s="11"/>
      <c r="H82" s="12"/>
      <c r="I82" s="13"/>
      <c r="J82" s="14">
        <f t="shared" si="0"/>
        <v>0</v>
      </c>
    </row>
    <row r="83" spans="2:11" ht="15" customHeight="1" x14ac:dyDescent="0.2">
      <c r="B83" s="25">
        <v>78</v>
      </c>
      <c r="C83" s="26" t="s">
        <v>106</v>
      </c>
      <c r="D83" s="27" t="s">
        <v>24</v>
      </c>
      <c r="E83" s="27">
        <v>35</v>
      </c>
      <c r="F83" s="10" t="s">
        <v>11</v>
      </c>
      <c r="G83" s="11"/>
      <c r="H83" s="12"/>
      <c r="I83" s="13"/>
      <c r="J83" s="14">
        <f t="shared" si="0"/>
        <v>0</v>
      </c>
    </row>
    <row r="84" spans="2:11" ht="15" customHeight="1" x14ac:dyDescent="0.2">
      <c r="B84" s="25">
        <v>79</v>
      </c>
      <c r="C84" s="28" t="s">
        <v>93</v>
      </c>
      <c r="D84" s="29" t="s">
        <v>24</v>
      </c>
      <c r="E84" s="29">
        <v>5</v>
      </c>
      <c r="F84" s="10" t="s">
        <v>11</v>
      </c>
      <c r="G84" s="11"/>
      <c r="H84" s="12"/>
      <c r="I84" s="13"/>
      <c r="J84" s="14">
        <f t="shared" si="0"/>
        <v>0</v>
      </c>
    </row>
    <row r="85" spans="2:11" ht="15" customHeight="1" x14ac:dyDescent="0.2">
      <c r="B85" s="25">
        <v>80</v>
      </c>
      <c r="C85" s="48" t="s">
        <v>94</v>
      </c>
      <c r="D85" s="29" t="s">
        <v>24</v>
      </c>
      <c r="E85" s="29">
        <v>20</v>
      </c>
      <c r="F85" s="10" t="s">
        <v>11</v>
      </c>
      <c r="G85" s="11"/>
      <c r="H85" s="12"/>
      <c r="I85" s="13"/>
      <c r="J85" s="14">
        <f t="shared" si="0"/>
        <v>0</v>
      </c>
    </row>
    <row r="86" spans="2:11" ht="15" customHeight="1" x14ac:dyDescent="0.2">
      <c r="B86" s="25">
        <v>81</v>
      </c>
      <c r="C86" s="49" t="s">
        <v>95</v>
      </c>
      <c r="D86" s="29" t="s">
        <v>24</v>
      </c>
      <c r="E86" s="29">
        <v>2</v>
      </c>
      <c r="F86" s="10" t="s">
        <v>11</v>
      </c>
      <c r="G86" s="11"/>
      <c r="H86" s="12"/>
      <c r="I86" s="13"/>
      <c r="J86" s="14">
        <f t="shared" si="0"/>
        <v>0</v>
      </c>
    </row>
    <row r="87" spans="2:11" s="3" customFormat="1" ht="23.25" customHeight="1" x14ac:dyDescent="0.2">
      <c r="B87" s="57" t="s">
        <v>4</v>
      </c>
      <c r="C87" s="58"/>
      <c r="D87" s="58"/>
      <c r="E87" s="58"/>
      <c r="F87" s="58"/>
      <c r="G87" s="57"/>
      <c r="H87" s="57"/>
      <c r="I87" s="57"/>
      <c r="J87" s="5">
        <f>SUM(J6:J86)</f>
        <v>0</v>
      </c>
    </row>
    <row r="88" spans="2:11" s="3" customFormat="1" ht="53.25" customHeight="1" x14ac:dyDescent="0.2">
      <c r="B88" s="59" t="s">
        <v>23</v>
      </c>
      <c r="C88" s="60"/>
      <c r="D88" s="60"/>
      <c r="E88" s="60"/>
      <c r="F88" s="60"/>
      <c r="G88" s="60"/>
      <c r="H88" s="60"/>
      <c r="I88" s="60"/>
      <c r="J88" s="60"/>
    </row>
    <row r="92" spans="2:11" x14ac:dyDescent="0.2">
      <c r="C92" s="17" t="s">
        <v>12</v>
      </c>
      <c r="H92" s="4"/>
      <c r="K92" s="1"/>
    </row>
    <row r="93" spans="2:11" x14ac:dyDescent="0.2">
      <c r="B93" s="21" t="s">
        <v>13</v>
      </c>
      <c r="C93" s="23"/>
      <c r="F93" s="17"/>
      <c r="G93" s="52"/>
      <c r="H93" s="52"/>
      <c r="K93" s="1"/>
    </row>
    <row r="94" spans="2:11" x14ac:dyDescent="0.2">
      <c r="B94" s="18" t="s">
        <v>14</v>
      </c>
      <c r="C94" s="24"/>
      <c r="G94" s="52"/>
      <c r="H94" s="52"/>
      <c r="K94" s="1"/>
    </row>
    <row r="95" spans="2:11" x14ac:dyDescent="0.2">
      <c r="B95" s="18" t="s">
        <v>15</v>
      </c>
      <c r="C95" s="24"/>
      <c r="G95" s="52"/>
      <c r="H95" s="52"/>
      <c r="K95" s="1"/>
    </row>
    <row r="96" spans="2:11" x14ac:dyDescent="0.2">
      <c r="B96" s="18" t="s">
        <v>16</v>
      </c>
      <c r="C96" s="24"/>
      <c r="G96" s="53"/>
      <c r="H96" s="53"/>
      <c r="K96" s="1"/>
    </row>
    <row r="97" spans="2:12" ht="25.5" x14ac:dyDescent="0.2">
      <c r="B97" s="18" t="s">
        <v>17</v>
      </c>
      <c r="C97" s="24"/>
      <c r="G97" s="54" t="s">
        <v>20</v>
      </c>
      <c r="H97" s="54"/>
      <c r="K97" s="1"/>
    </row>
    <row r="98" spans="2:12" x14ac:dyDescent="0.2">
      <c r="B98" s="19"/>
      <c r="C98" s="16"/>
      <c r="G98" s="54"/>
      <c r="H98" s="54"/>
    </row>
    <row r="99" spans="2:12" x14ac:dyDescent="0.2">
      <c r="B99" s="15" t="s">
        <v>18</v>
      </c>
      <c r="C99" s="16"/>
      <c r="G99" s="19"/>
      <c r="H99" s="17"/>
    </row>
    <row r="100" spans="2:12" x14ac:dyDescent="0.2">
      <c r="B100" s="15" t="s">
        <v>19</v>
      </c>
      <c r="C100" s="16"/>
      <c r="G100" s="15"/>
      <c r="H100" s="17"/>
    </row>
    <row r="101" spans="2:12" x14ac:dyDescent="0.2">
      <c r="B101" s="18"/>
      <c r="C101" s="20"/>
      <c r="G101" s="15"/>
      <c r="H101" s="17"/>
      <c r="L101" s="9"/>
    </row>
    <row r="102" spans="2:12" x14ac:dyDescent="0.2">
      <c r="B102" s="18" t="s">
        <v>21</v>
      </c>
      <c r="C102" s="22" t="s">
        <v>22</v>
      </c>
      <c r="G102" s="18"/>
      <c r="H102" s="17"/>
    </row>
    <row r="103" spans="2:12" x14ac:dyDescent="0.2">
      <c r="G103" s="18"/>
      <c r="H103" s="17"/>
    </row>
  </sheetData>
  <sortState ref="C129:F138">
    <sortCondition ref="C129:C138"/>
  </sortState>
  <mergeCells count="7">
    <mergeCell ref="B2:J2"/>
    <mergeCell ref="G93:H96"/>
    <mergeCell ref="G97:H98"/>
    <mergeCell ref="B3:J3"/>
    <mergeCell ref="B4:J4"/>
    <mergeCell ref="B87:I87"/>
    <mergeCell ref="B88:J88"/>
  </mergeCells>
  <phoneticPr fontId="18" type="noConversion"/>
  <conditionalFormatting sqref="C29">
    <cfRule type="duplicateValues" dxfId="11" priority="9"/>
  </conditionalFormatting>
  <conditionalFormatting sqref="C30">
    <cfRule type="duplicateValues" dxfId="10" priority="10"/>
  </conditionalFormatting>
  <conditionalFormatting sqref="C45">
    <cfRule type="duplicateValues" dxfId="9" priority="7"/>
  </conditionalFormatting>
  <conditionalFormatting sqref="C62">
    <cfRule type="duplicateValues" dxfId="8" priority="1"/>
  </conditionalFormatting>
  <conditionalFormatting sqref="C64">
    <cfRule type="duplicateValues" dxfId="7" priority="8"/>
  </conditionalFormatting>
  <conditionalFormatting sqref="C65">
    <cfRule type="duplicateValues" dxfId="6" priority="3"/>
    <cfRule type="duplicateValues" dxfId="5" priority="4"/>
    <cfRule type="duplicateValues" dxfId="4" priority="5"/>
    <cfRule type="duplicateValues" dxfId="3" priority="6"/>
  </conditionalFormatting>
  <conditionalFormatting sqref="C74:C75">
    <cfRule type="duplicateValues" dxfId="2" priority="11"/>
  </conditionalFormatting>
  <conditionalFormatting sqref="C76">
    <cfRule type="duplicateValues" dxfId="1" priority="2"/>
  </conditionalFormatting>
  <conditionalFormatting sqref="C77">
    <cfRule type="duplicateValues" dxfId="0" priority="12"/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Štefanko Martin</cp:lastModifiedBy>
  <cp:lastPrinted>2025-08-07T09:02:21Z</cp:lastPrinted>
  <dcterms:created xsi:type="dcterms:W3CDTF">2021-02-23T13:19:13Z</dcterms:created>
  <dcterms:modified xsi:type="dcterms:W3CDTF">2025-08-12T06:05:18Z</dcterms:modified>
</cp:coreProperties>
</file>