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CPP Spoločné DNS\Čiastkové zákazky\Výzva č. 4 OZ Karpaty\Súťaž II\"/>
    </mc:Choice>
  </mc:AlternateContent>
  <xr:revisionPtr revIDLastSave="0" documentId="13_ncr:1_{6D686FF4-0504-434C-A75B-0A53FFEFF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uľka pre celk. zákazku" sheetId="6" r:id="rId1"/>
    <sheet name="vysvetlenie technológie" sheetId="4" r:id="rId2"/>
  </sheets>
  <definedNames>
    <definedName name="_Toc336189154" localSheetId="0">'Tabuľka pre celk. zákazku'!#REF!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G16" i="6"/>
  <c r="G17" i="6"/>
  <c r="G14" i="6" l="1"/>
  <c r="G13" i="6"/>
  <c r="G12" i="6"/>
  <c r="G11" i="6"/>
  <c r="G10" i="6"/>
  <c r="G9" i="6"/>
  <c r="G8" i="6"/>
  <c r="G7" i="6"/>
  <c r="G18" i="6" l="1"/>
  <c r="E25" i="6" s="1"/>
  <c r="F25" i="6" l="1"/>
  <c r="G25" i="6" s="1"/>
</calcChain>
</file>

<file path=xl/sharedStrings.xml><?xml version="1.0" encoding="utf-8"?>
<sst xmlns="http://schemas.openxmlformats.org/spreadsheetml/2006/main" count="108" uniqueCount="86">
  <si>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</si>
  <si>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</si>
  <si>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</si>
  <si>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</si>
  <si>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</si>
  <si>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</si>
  <si>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</si>
  <si>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>1 ha</t>
  </si>
  <si>
    <t>Dátum</t>
  </si>
  <si>
    <t>Meno</t>
  </si>
  <si>
    <t>Podpis</t>
  </si>
  <si>
    <t>Platca DPH (áno/nie)</t>
  </si>
  <si>
    <t>por.číslo</t>
  </si>
  <si>
    <t>Lesnícka služba</t>
  </si>
  <si>
    <t>Celoplošná príprava pôdy strojom - zhrňovaním pôdy a pôdneho krytu s klčovaním a deponovaním pňov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</si>
  <si>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</si>
  <si>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</si>
  <si>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</si>
  <si>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 xml:space="preserve">Celoplošná príprava pôdy strojom - frézovaním pôdy </t>
  </si>
  <si>
    <r>
      <t>Vysvetlivky</t>
    </r>
    <r>
      <rPr>
        <i/>
        <sz val="10"/>
        <rFont val="Arial"/>
        <family val="2"/>
        <charset val="238"/>
      </rPr>
      <t>: m</t>
    </r>
    <r>
      <rPr>
        <i/>
        <vertAlign val="superscript"/>
        <sz val="10"/>
        <rFont val="Arial"/>
        <family val="2"/>
        <charset val="238"/>
      </rPr>
      <t xml:space="preserve">3* </t>
    </r>
    <r>
      <rPr>
        <i/>
        <sz val="10"/>
        <rFont val="Arial"/>
        <family val="2"/>
        <charset val="238"/>
      </rPr>
      <t>= ťažbové zvyšky z 1 m</t>
    </r>
    <r>
      <rPr>
        <i/>
        <vertAlign val="superscript"/>
        <sz val="10"/>
        <rFont val="Arial"/>
        <family val="2"/>
        <charset val="238"/>
      </rPr>
      <t xml:space="preserve">3 </t>
    </r>
    <r>
      <rPr>
        <i/>
        <sz val="10"/>
        <rFont val="Arial"/>
        <family val="2"/>
        <charset val="238"/>
      </rPr>
      <t>vyťaženej hmoty, 100 jed.*= 100 ks vybratých (odstránených) jedincov</t>
    </r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</si>
  <si>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</si>
  <si>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</si>
  <si>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</si>
  <si>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</si>
  <si>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</si>
  <si>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</si>
  <si>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</si>
  <si>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Celková cenová ponuka uchádzača  za lesnícku službu  v € bez DPH</t>
  </si>
  <si>
    <t xml:space="preserve">Jediné kritérium na hodnotenie ponúk je celková cenová ponuka za zákazku </t>
  </si>
  <si>
    <t>Celková cenová ponuka  za celú zákazku</t>
  </si>
  <si>
    <t>Maximálna cenová ponuka za t. j. lesníckej služby v € bez DPH</t>
  </si>
  <si>
    <t>Celoplošná príprava pôdy - zhrňovaním pôdy a pôdneho krytu s klčovaním a vývozom pňov</t>
  </si>
  <si>
    <t>Celoplošná príprava pôdy strojom - zhrňovaním pôdy a pôdneho krytu s klčovaním a deponovaním pňov a s orbou</t>
  </si>
  <si>
    <t>Celoplošná príprava pôdy - zhrňovaním pôdy a pôdneho krytu s klčovaním a vývozom pňov a s orbou</t>
  </si>
  <si>
    <t>Celoplošná príprava pôdy strojom - frézovaním pôdy s klčovaním pňov</t>
  </si>
  <si>
    <t>Celoplošná príprava pôdy strojom - orbou</t>
  </si>
  <si>
    <t xml:space="preserve">Tabuľka plnenia kritérií </t>
  </si>
  <si>
    <t>Príloha č. 1 výzvy na predkladanie ponúk</t>
  </si>
  <si>
    <t>Zadávací list - cenová ponuka</t>
  </si>
  <si>
    <t>Príloha č. 3 Zmluvy o poskytnutí služby</t>
  </si>
  <si>
    <t>JPRL</t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</si>
  <si>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                                  Dohodnutý termín ukončenia prác: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</si>
  <si>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  </t>
    </r>
  </si>
  <si>
    <r>
      <rPr>
        <b/>
        <sz val="12"/>
        <color theme="1"/>
        <rFont val="Times New Roman"/>
        <family val="1"/>
        <charset val="238"/>
      </rPr>
      <t>Objednávateľ</t>
    </r>
    <r>
      <rPr>
        <sz val="12"/>
        <color theme="1"/>
        <rFont val="Times New Roman"/>
        <family val="1"/>
        <charset val="238"/>
      </rPr>
      <t xml:space="preserve">:       </t>
    </r>
  </si>
  <si>
    <t xml:space="preserve">Dohodnutý termín ukončenia prác: </t>
  </si>
  <si>
    <t xml:space="preserve">Prevzatie prác a pracoviska/ukončenie prác:                              </t>
  </si>
  <si>
    <r>
      <t>Objednávateľ:</t>
    </r>
    <r>
      <rPr>
        <sz val="12"/>
        <rFont val="Times New Roman"/>
        <family val="1"/>
        <charset val="238"/>
      </rPr>
      <t xml:space="preserve"> ...................................   </t>
    </r>
    <r>
      <rPr>
        <b/>
        <sz val="12"/>
        <rFont val="Times New Roman"/>
        <family val="1"/>
        <charset val="238"/>
      </rPr>
      <t xml:space="preserve">    </t>
    </r>
  </si>
  <si>
    <r>
      <t xml:space="preserve">Dodávateľ: </t>
    </r>
    <r>
      <rPr>
        <sz val="12"/>
        <rFont val="Times New Roman"/>
        <family val="1"/>
        <charset val="238"/>
      </rPr>
      <t>...........................</t>
    </r>
  </si>
  <si>
    <t>V............................................. Dňa................................</t>
  </si>
  <si>
    <t xml:space="preserve">Objednávateľ a dodávateľ svojím podpisom potvrdzujú dohodnutý termín ukončenia prác </t>
  </si>
  <si>
    <t xml:space="preserve">Objednávateľ a dodávateľ svojím podpisom potvrdzujú prevzatie prác a pracoviska a ukončenie prác </t>
  </si>
  <si>
    <t xml:space="preserve">Termín začatia prác/odovzdanie pracoviska:   </t>
  </si>
  <si>
    <t>Začatie prác</t>
  </si>
  <si>
    <t>Ukončenie prác</t>
  </si>
  <si>
    <t>68a</t>
  </si>
  <si>
    <t>Celoplošná príprava pôdy strojom - zhrnutie a orba</t>
  </si>
  <si>
    <t>Technická jednotka (T.J.)</t>
  </si>
  <si>
    <t>Počet T.J. (Plocha na realizáciu v ha)</t>
  </si>
  <si>
    <t>Por. číslo</t>
  </si>
  <si>
    <t>Názov lesníckej služby</t>
  </si>
  <si>
    <t>Popis realizácie lesníckej služby</t>
  </si>
  <si>
    <t>Príjazd na plochu, vyklčovanie (vytrhanie) pňov, odstránenie vytrhaných pňov, koreňov a prípadných zbytkov po ťažbe dreva z plochy na určené depónium v lesnom poraste, s prípadným odstránením úrodnej vrstvy, urovnanie plochy po odstránení pňov a koreňov, bežné čistenie a údržba mechanizačného zariadenia</t>
  </si>
  <si>
    <t>Celoplošná príprava pôdy strojom - zhrňovaním pôdy a pôdneho krytu s klčovaním a vývozom pňov</t>
  </si>
  <si>
    <t>Príjazd na plochu, vyklčovanie (vytrhanie) pňov, odstránenie vytrhaných pňov, koreňov a prípadných zbytkov po ťažbe dreva z plochy vývozom na určené miesto mimo plochy lesného porastu, s prípadným odstránením úrodnej vrstvy, urovnanie plochy po odstránení pňov a koreňov, bežné čistenie a údržba mechanizačného zariadenia</t>
  </si>
  <si>
    <t>Príjazd na plochu, vyklčovanie (vytrhanie) pňov, odstránenie vytrhaných pňov, koreňov a prípadných zbytkov po ťažbe dreva z plochy na depónium, minimalizácia porušenia a odstránenia úrodnej vrstvy, urovnanie plochy po odstránení pňov a koreňov,</t>
  </si>
  <si>
    <t>hĺbková orba cca 60 cm, odstránenie zvyškov koreňov a zbytkov po orbe z plochy, zrovnanie plochy, bežné čistenie a údržba mechanizačného zariadenia</t>
  </si>
  <si>
    <t>Celoplošná príprava pôdy strojom - zhrňovaním pôdy a pôdneho krytu s klčovaním a vývozom pňov a s orbou</t>
  </si>
  <si>
    <t>Celoplošná príprava pôdy strojom - zhrňovaním pôdy a pôdneho krytu</t>
  </si>
  <si>
    <t>Príjazd na plochu, odstránenie zbytkov po ťažbe, kríkového a burinového podrastu odhrnutím z plochy porastu, zarovnanie drobných terénnych nerovností, jám a strží, urovnanie plochy, bežné čistenie a údržba mechanizačného zariadenia</t>
  </si>
  <si>
    <t>Príjazd na plochu, odfrézovanie pňov, celoplošné povrchové frézovanie plochy po ťažbe do hĺbky 20 cm, odstránenie (prefrézovanie) krovitého a burinného podrastu, bežné čistenie a údržba mechanizačného zariadenia</t>
  </si>
  <si>
    <t>Príjazd na plochu, rozvŕtanie pňov, celoplošné povrchové frézovanie plochy po ťažbe do hĺbky 20 cm, odstránenie (prefrézovanie) krovitého a burinného podrastu, bežné čistenie a údržba mechanizačného zariadenia</t>
  </si>
  <si>
    <t>Celoplošná príprava pôdy strojom - frézovaním pôdy</t>
  </si>
  <si>
    <t>Príjazd na plochu, prefrézovanie pôdy v pruhoch do hĺbky 20 cm pomedzi pne bez porušenia pňov, odstránenie (prefrézovanie) krovitého, burinného podrastu, bežné čistenie a údržba mechanizačného zariadenia</t>
  </si>
  <si>
    <t>Príjazd na plochu, hĺbková orba cca 60 cm, zrovnanie plochy, bežné čistenie a údržba mechanizačného zariadenia</t>
  </si>
  <si>
    <t>Príjazd na plochu, zhrnutie vrchnej časti pôdneho krytu a buriny, hĺbková orba minimálne 60 cm, zrovnanie plochy, bežné čistenie a údržba mechanizačného zariadenia</t>
  </si>
  <si>
    <t xml:space="preserve">Príjazd na plochu, vyklčovanie (vytrhanie) pňov, odstránenie vytrhaných pňov, koreňov a prípadných zbytkov po ťažbe dreva z plochy vývozom na určené miesto mimo plochy lesného porastu, s prípadným odstránením úrodnej vrstvy, urovnanie plochy po odstránení pňov a koreňov, hĺbková orba cca 60 cm, </t>
  </si>
  <si>
    <t>odstránenie zvyškov koreňov a zbytkov po orbe z plochy, zrovnanie plochy, bežné čistenie a údržba mechanizačného zariadenia</t>
  </si>
  <si>
    <t xml:space="preserve">Príjazd na plochu, vyklčovanie (vytrhanie) pňov, odstránenie vytrhaných pňov, koreňov a prípadných zbytkov po ťažbe dreva z plochy vývozom na určené miesto mimo plochy lesného porastu, celoplošné povrchové frézovanie plochy po ťažbe do hĺbky 20 cm, </t>
  </si>
  <si>
    <t>odstránenie (prefrézovanie) krovitého a burinného podrastu, bežné čistenie a údržba mechanizačného zariadenia</t>
  </si>
  <si>
    <t>áno</t>
  </si>
  <si>
    <t xml:space="preserve">DPH 23% </t>
  </si>
  <si>
    <t>Lesný celok Gbely</t>
  </si>
  <si>
    <t>Lesný celok Šaštín</t>
  </si>
  <si>
    <t>Lesný celok Holíč</t>
  </si>
  <si>
    <t>Názov predmetu zákazky :Lesnícke služby- celoplošná príprava pôdy na roky 2022-2026</t>
  </si>
  <si>
    <t>Výzva č. 4 časť: LS Šaštín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</si>
</sst>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7">
    <xf numFmtId="0" fontId="0" fillId="0" borderId="0" xfId="0"/>
    <xf numFmtId="0" fontId="1" fillId="0" borderId="5" xfId="0" applyFont="1" applyBorder="1" applyAlignment="1">
      <alignment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6" fillId="0" borderId="3" xfId="1" applyFont="1" applyBorder="1"/>
    <xf numFmtId="4" fontId="6" fillId="0" borderId="3" xfId="1" applyNumberFormat="1" applyFont="1" applyBorder="1"/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4" xfId="0" applyFont="1" applyBorder="1" applyAlignment="1">
      <alignment horizontal="right"/>
    </xf>
    <xf numFmtId="0" fontId="6" fillId="0" borderId="6" xfId="1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0" borderId="3" xfId="1" applyFont="1" applyBorder="1" applyAlignment="1">
      <alignment vertical="center"/>
    </xf>
    <xf numFmtId="0" fontId="6" fillId="0" borderId="3" xfId="1" applyFont="1" applyBorder="1" applyAlignment="1">
      <alignment horizontal="justify" vertical="center"/>
    </xf>
    <xf numFmtId="0" fontId="6" fillId="0" borderId="3" xfId="1" applyFont="1" applyBorder="1" applyAlignment="1">
      <alignment horizontal="center"/>
    </xf>
    <xf numFmtId="4" fontId="1" fillId="3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vertical="center"/>
    </xf>
    <xf numFmtId="0" fontId="1" fillId="0" borderId="0" xfId="0" applyFont="1"/>
    <xf numFmtId="0" fontId="6" fillId="0" borderId="3" xfId="1" applyFont="1" applyBorder="1" applyAlignment="1">
      <alignment horizontal="left"/>
    </xf>
    <xf numFmtId="0" fontId="6" fillId="0" borderId="0" xfId="1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3" xfId="1" applyFont="1" applyBorder="1" applyAlignment="1">
      <alignment vertical="center"/>
    </xf>
    <xf numFmtId="0" fontId="6" fillId="2" borderId="7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6" fillId="2" borderId="9" xfId="1" applyFont="1" applyFill="1" applyBorder="1" applyAlignment="1">
      <alignment horizontal="left"/>
    </xf>
    <xf numFmtId="0" fontId="14" fillId="0" borderId="0" xfId="0" applyFont="1"/>
    <xf numFmtId="0" fontId="10" fillId="0" borderId="0" xfId="0" applyFont="1"/>
    <xf numFmtId="0" fontId="1" fillId="0" borderId="7" xfId="0" applyFont="1" applyBorder="1" applyAlignment="1">
      <alignment horizontal="center" wrapText="1"/>
    </xf>
    <xf numFmtId="4" fontId="1" fillId="3" borderId="14" xfId="0" applyNumberFormat="1" applyFont="1" applyFill="1" applyBorder="1" applyAlignment="1">
      <alignment horizontal="right"/>
    </xf>
    <xf numFmtId="0" fontId="1" fillId="0" borderId="3" xfId="0" applyFont="1" applyBorder="1"/>
    <xf numFmtId="4" fontId="6" fillId="0" borderId="7" xfId="1" applyNumberFormat="1" applyFont="1" applyBorder="1"/>
    <xf numFmtId="4" fontId="6" fillId="2" borderId="7" xfId="1" applyNumberFormat="1" applyFont="1" applyFill="1" applyBorder="1"/>
    <xf numFmtId="4" fontId="6" fillId="2" borderId="16" xfId="1" applyNumberFormat="1" applyFont="1" applyFill="1" applyBorder="1"/>
    <xf numFmtId="0" fontId="6" fillId="0" borderId="3" xfId="1" applyFont="1" applyBorder="1" applyAlignment="1">
      <alignment horizontal="left" vertical="top" wrapText="1"/>
    </xf>
    <xf numFmtId="0" fontId="2" fillId="0" borderId="3" xfId="1" applyBorder="1"/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2" borderId="3" xfId="1" applyNumberFormat="1" applyFont="1" applyFill="1" applyBorder="1"/>
    <xf numFmtId="4" fontId="6" fillId="4" borderId="16" xfId="1" applyNumberFormat="1" applyFont="1" applyFill="1" applyBorder="1"/>
    <xf numFmtId="0" fontId="6" fillId="0" borderId="6" xfId="1" applyFont="1" applyBorder="1" applyAlignment="1">
      <alignment horizontal="center"/>
    </xf>
    <xf numFmtId="0" fontId="5" fillId="4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4" fontId="2" fillId="0" borderId="3" xfId="1" applyNumberFormat="1" applyBorder="1"/>
    <xf numFmtId="0" fontId="6" fillId="2" borderId="7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/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3" xfId="0" applyFont="1" applyBorder="1" applyAlignment="1">
      <alignment horizontal="left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0" borderId="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0" xfId="0" applyAlignment="1">
      <alignment horizontal="center" vertic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0550" y="8143875"/>
          <a:ext cx="5743575" cy="3038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1</xdr:col>
      <xdr:colOff>266700</xdr:colOff>
      <xdr:row>38</xdr:row>
      <xdr:rowOff>114300</xdr:rowOff>
    </xdr:from>
    <xdr:to>
      <xdr:col>2</xdr:col>
      <xdr:colOff>1362075</xdr:colOff>
      <xdr:row>55</xdr:row>
      <xdr:rowOff>0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01980" y="9921240"/>
          <a:ext cx="5873115" cy="284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maximálnu cenovú ponuku za technickú jednotku lesníckej služby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  <xdr:twoCellAnchor>
    <xdr:from>
      <xdr:col>7</xdr:col>
      <xdr:colOff>800100</xdr:colOff>
      <xdr:row>44</xdr:row>
      <xdr:rowOff>83820</xdr:rowOff>
    </xdr:from>
    <xdr:to>
      <xdr:col>7</xdr:col>
      <xdr:colOff>800100</xdr:colOff>
      <xdr:row>46</xdr:row>
      <xdr:rowOff>76200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12641580" y="10942320"/>
          <a:ext cx="0" cy="3429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zoomScale="80" zoomScaleNormal="80" workbookViewId="0">
      <selection activeCell="F17" sqref="F17"/>
    </sheetView>
  </sheetViews>
  <sheetFormatPr defaultRowHeight="12.75" x14ac:dyDescent="0.2"/>
  <cols>
    <col min="1" max="1" width="4.85546875" style="7" customWidth="1"/>
    <col min="2" max="2" width="69.7109375" style="7" customWidth="1"/>
    <col min="3" max="3" width="48.7109375" style="7" customWidth="1"/>
    <col min="4" max="4" width="13.5703125" style="7" customWidth="1"/>
    <col min="5" max="5" width="14" style="8" customWidth="1"/>
    <col min="6" max="6" width="12.42578125" style="7" customWidth="1"/>
    <col min="7" max="7" width="14" style="7" customWidth="1"/>
    <col min="8" max="8" width="18.140625" style="7" customWidth="1"/>
    <col min="9" max="9" width="31.85546875" style="7" customWidth="1"/>
    <col min="10" max="10" width="8.85546875" style="7"/>
    <col min="11" max="11" width="12.28515625" style="7" customWidth="1"/>
    <col min="12" max="257" width="8.85546875" style="7"/>
    <col min="258" max="258" width="10.42578125" style="7" customWidth="1"/>
    <col min="259" max="259" width="57.7109375" style="7" customWidth="1"/>
    <col min="260" max="260" width="46.140625" style="7" customWidth="1"/>
    <col min="261" max="261" width="14" style="7" customWidth="1"/>
    <col min="262" max="262" width="8.85546875" style="7"/>
    <col min="263" max="263" width="8.85546875" style="7" customWidth="1"/>
    <col min="264" max="264" width="11.140625" style="7" customWidth="1"/>
    <col min="265" max="265" width="10.7109375" style="7" customWidth="1"/>
    <col min="266" max="513" width="8.85546875" style="7"/>
    <col min="514" max="514" width="10.42578125" style="7" customWidth="1"/>
    <col min="515" max="515" width="57.7109375" style="7" customWidth="1"/>
    <col min="516" max="516" width="46.140625" style="7" customWidth="1"/>
    <col min="517" max="517" width="14" style="7" customWidth="1"/>
    <col min="518" max="518" width="8.85546875" style="7"/>
    <col min="519" max="519" width="8.85546875" style="7" customWidth="1"/>
    <col min="520" max="520" width="11.140625" style="7" customWidth="1"/>
    <col min="521" max="521" width="10.7109375" style="7" customWidth="1"/>
    <col min="522" max="769" width="8.85546875" style="7"/>
    <col min="770" max="770" width="10.42578125" style="7" customWidth="1"/>
    <col min="771" max="771" width="57.7109375" style="7" customWidth="1"/>
    <col min="772" max="772" width="46.140625" style="7" customWidth="1"/>
    <col min="773" max="773" width="14" style="7" customWidth="1"/>
    <col min="774" max="774" width="8.85546875" style="7"/>
    <col min="775" max="775" width="8.85546875" style="7" customWidth="1"/>
    <col min="776" max="776" width="11.140625" style="7" customWidth="1"/>
    <col min="777" max="777" width="10.7109375" style="7" customWidth="1"/>
    <col min="778" max="1025" width="8.85546875" style="7"/>
    <col min="1026" max="1026" width="10.42578125" style="7" customWidth="1"/>
    <col min="1027" max="1027" width="57.7109375" style="7" customWidth="1"/>
    <col min="1028" max="1028" width="46.140625" style="7" customWidth="1"/>
    <col min="1029" max="1029" width="14" style="7" customWidth="1"/>
    <col min="1030" max="1030" width="8.85546875" style="7"/>
    <col min="1031" max="1031" width="8.85546875" style="7" customWidth="1"/>
    <col min="1032" max="1032" width="11.140625" style="7" customWidth="1"/>
    <col min="1033" max="1033" width="10.7109375" style="7" customWidth="1"/>
    <col min="1034" max="1281" width="8.85546875" style="7"/>
    <col min="1282" max="1282" width="10.42578125" style="7" customWidth="1"/>
    <col min="1283" max="1283" width="57.7109375" style="7" customWidth="1"/>
    <col min="1284" max="1284" width="46.140625" style="7" customWidth="1"/>
    <col min="1285" max="1285" width="14" style="7" customWidth="1"/>
    <col min="1286" max="1286" width="8.85546875" style="7"/>
    <col min="1287" max="1287" width="8.85546875" style="7" customWidth="1"/>
    <col min="1288" max="1288" width="11.140625" style="7" customWidth="1"/>
    <col min="1289" max="1289" width="10.7109375" style="7" customWidth="1"/>
    <col min="1290" max="1537" width="8.85546875" style="7"/>
    <col min="1538" max="1538" width="10.42578125" style="7" customWidth="1"/>
    <col min="1539" max="1539" width="57.7109375" style="7" customWidth="1"/>
    <col min="1540" max="1540" width="46.140625" style="7" customWidth="1"/>
    <col min="1541" max="1541" width="14" style="7" customWidth="1"/>
    <col min="1542" max="1542" width="8.85546875" style="7"/>
    <col min="1543" max="1543" width="8.85546875" style="7" customWidth="1"/>
    <col min="1544" max="1544" width="11.140625" style="7" customWidth="1"/>
    <col min="1545" max="1545" width="10.7109375" style="7" customWidth="1"/>
    <col min="1546" max="1793" width="8.85546875" style="7"/>
    <col min="1794" max="1794" width="10.42578125" style="7" customWidth="1"/>
    <col min="1795" max="1795" width="57.7109375" style="7" customWidth="1"/>
    <col min="1796" max="1796" width="46.140625" style="7" customWidth="1"/>
    <col min="1797" max="1797" width="14" style="7" customWidth="1"/>
    <col min="1798" max="1798" width="8.85546875" style="7"/>
    <col min="1799" max="1799" width="8.85546875" style="7" customWidth="1"/>
    <col min="1800" max="1800" width="11.140625" style="7" customWidth="1"/>
    <col min="1801" max="1801" width="10.7109375" style="7" customWidth="1"/>
    <col min="1802" max="2049" width="8.85546875" style="7"/>
    <col min="2050" max="2050" width="10.42578125" style="7" customWidth="1"/>
    <col min="2051" max="2051" width="57.7109375" style="7" customWidth="1"/>
    <col min="2052" max="2052" width="46.140625" style="7" customWidth="1"/>
    <col min="2053" max="2053" width="14" style="7" customWidth="1"/>
    <col min="2054" max="2054" width="8.85546875" style="7"/>
    <col min="2055" max="2055" width="8.85546875" style="7" customWidth="1"/>
    <col min="2056" max="2056" width="11.140625" style="7" customWidth="1"/>
    <col min="2057" max="2057" width="10.7109375" style="7" customWidth="1"/>
    <col min="2058" max="2305" width="8.85546875" style="7"/>
    <col min="2306" max="2306" width="10.42578125" style="7" customWidth="1"/>
    <col min="2307" max="2307" width="57.7109375" style="7" customWidth="1"/>
    <col min="2308" max="2308" width="46.140625" style="7" customWidth="1"/>
    <col min="2309" max="2309" width="14" style="7" customWidth="1"/>
    <col min="2310" max="2310" width="8.85546875" style="7"/>
    <col min="2311" max="2311" width="8.85546875" style="7" customWidth="1"/>
    <col min="2312" max="2312" width="11.140625" style="7" customWidth="1"/>
    <col min="2313" max="2313" width="10.7109375" style="7" customWidth="1"/>
    <col min="2314" max="2561" width="8.85546875" style="7"/>
    <col min="2562" max="2562" width="10.42578125" style="7" customWidth="1"/>
    <col min="2563" max="2563" width="57.7109375" style="7" customWidth="1"/>
    <col min="2564" max="2564" width="46.140625" style="7" customWidth="1"/>
    <col min="2565" max="2565" width="14" style="7" customWidth="1"/>
    <col min="2566" max="2566" width="8.85546875" style="7"/>
    <col min="2567" max="2567" width="8.85546875" style="7" customWidth="1"/>
    <col min="2568" max="2568" width="11.140625" style="7" customWidth="1"/>
    <col min="2569" max="2569" width="10.7109375" style="7" customWidth="1"/>
    <col min="2570" max="2817" width="8.85546875" style="7"/>
    <col min="2818" max="2818" width="10.42578125" style="7" customWidth="1"/>
    <col min="2819" max="2819" width="57.7109375" style="7" customWidth="1"/>
    <col min="2820" max="2820" width="46.140625" style="7" customWidth="1"/>
    <col min="2821" max="2821" width="14" style="7" customWidth="1"/>
    <col min="2822" max="2822" width="8.85546875" style="7"/>
    <col min="2823" max="2823" width="8.85546875" style="7" customWidth="1"/>
    <col min="2824" max="2824" width="11.140625" style="7" customWidth="1"/>
    <col min="2825" max="2825" width="10.7109375" style="7" customWidth="1"/>
    <col min="2826" max="3073" width="8.85546875" style="7"/>
    <col min="3074" max="3074" width="10.42578125" style="7" customWidth="1"/>
    <col min="3075" max="3075" width="57.7109375" style="7" customWidth="1"/>
    <col min="3076" max="3076" width="46.140625" style="7" customWidth="1"/>
    <col min="3077" max="3077" width="14" style="7" customWidth="1"/>
    <col min="3078" max="3078" width="8.85546875" style="7"/>
    <col min="3079" max="3079" width="8.85546875" style="7" customWidth="1"/>
    <col min="3080" max="3080" width="11.140625" style="7" customWidth="1"/>
    <col min="3081" max="3081" width="10.7109375" style="7" customWidth="1"/>
    <col min="3082" max="3329" width="8.85546875" style="7"/>
    <col min="3330" max="3330" width="10.42578125" style="7" customWidth="1"/>
    <col min="3331" max="3331" width="57.7109375" style="7" customWidth="1"/>
    <col min="3332" max="3332" width="46.140625" style="7" customWidth="1"/>
    <col min="3333" max="3333" width="14" style="7" customWidth="1"/>
    <col min="3334" max="3334" width="8.85546875" style="7"/>
    <col min="3335" max="3335" width="8.85546875" style="7" customWidth="1"/>
    <col min="3336" max="3336" width="11.140625" style="7" customWidth="1"/>
    <col min="3337" max="3337" width="10.7109375" style="7" customWidth="1"/>
    <col min="3338" max="3585" width="8.85546875" style="7"/>
    <col min="3586" max="3586" width="10.42578125" style="7" customWidth="1"/>
    <col min="3587" max="3587" width="57.7109375" style="7" customWidth="1"/>
    <col min="3588" max="3588" width="46.140625" style="7" customWidth="1"/>
    <col min="3589" max="3589" width="14" style="7" customWidth="1"/>
    <col min="3590" max="3590" width="8.85546875" style="7"/>
    <col min="3591" max="3591" width="8.85546875" style="7" customWidth="1"/>
    <col min="3592" max="3592" width="11.140625" style="7" customWidth="1"/>
    <col min="3593" max="3593" width="10.7109375" style="7" customWidth="1"/>
    <col min="3594" max="3841" width="8.85546875" style="7"/>
    <col min="3842" max="3842" width="10.42578125" style="7" customWidth="1"/>
    <col min="3843" max="3843" width="57.7109375" style="7" customWidth="1"/>
    <col min="3844" max="3844" width="46.140625" style="7" customWidth="1"/>
    <col min="3845" max="3845" width="14" style="7" customWidth="1"/>
    <col min="3846" max="3846" width="8.85546875" style="7"/>
    <col min="3847" max="3847" width="8.85546875" style="7" customWidth="1"/>
    <col min="3848" max="3848" width="11.140625" style="7" customWidth="1"/>
    <col min="3849" max="3849" width="10.7109375" style="7" customWidth="1"/>
    <col min="3850" max="4097" width="8.85546875" style="7"/>
    <col min="4098" max="4098" width="10.42578125" style="7" customWidth="1"/>
    <col min="4099" max="4099" width="57.7109375" style="7" customWidth="1"/>
    <col min="4100" max="4100" width="46.140625" style="7" customWidth="1"/>
    <col min="4101" max="4101" width="14" style="7" customWidth="1"/>
    <col min="4102" max="4102" width="8.85546875" style="7"/>
    <col min="4103" max="4103" width="8.85546875" style="7" customWidth="1"/>
    <col min="4104" max="4104" width="11.140625" style="7" customWidth="1"/>
    <col min="4105" max="4105" width="10.7109375" style="7" customWidth="1"/>
    <col min="4106" max="4353" width="8.85546875" style="7"/>
    <col min="4354" max="4354" width="10.42578125" style="7" customWidth="1"/>
    <col min="4355" max="4355" width="57.7109375" style="7" customWidth="1"/>
    <col min="4356" max="4356" width="46.140625" style="7" customWidth="1"/>
    <col min="4357" max="4357" width="14" style="7" customWidth="1"/>
    <col min="4358" max="4358" width="8.85546875" style="7"/>
    <col min="4359" max="4359" width="8.85546875" style="7" customWidth="1"/>
    <col min="4360" max="4360" width="11.140625" style="7" customWidth="1"/>
    <col min="4361" max="4361" width="10.7109375" style="7" customWidth="1"/>
    <col min="4362" max="4609" width="8.85546875" style="7"/>
    <col min="4610" max="4610" width="10.42578125" style="7" customWidth="1"/>
    <col min="4611" max="4611" width="57.7109375" style="7" customWidth="1"/>
    <col min="4612" max="4612" width="46.140625" style="7" customWidth="1"/>
    <col min="4613" max="4613" width="14" style="7" customWidth="1"/>
    <col min="4614" max="4614" width="8.85546875" style="7"/>
    <col min="4615" max="4615" width="8.85546875" style="7" customWidth="1"/>
    <col min="4616" max="4616" width="11.140625" style="7" customWidth="1"/>
    <col min="4617" max="4617" width="10.7109375" style="7" customWidth="1"/>
    <col min="4618" max="4865" width="8.85546875" style="7"/>
    <col min="4866" max="4866" width="10.42578125" style="7" customWidth="1"/>
    <col min="4867" max="4867" width="57.7109375" style="7" customWidth="1"/>
    <col min="4868" max="4868" width="46.140625" style="7" customWidth="1"/>
    <col min="4869" max="4869" width="14" style="7" customWidth="1"/>
    <col min="4870" max="4870" width="8.85546875" style="7"/>
    <col min="4871" max="4871" width="8.85546875" style="7" customWidth="1"/>
    <col min="4872" max="4872" width="11.140625" style="7" customWidth="1"/>
    <col min="4873" max="4873" width="10.7109375" style="7" customWidth="1"/>
    <col min="4874" max="5121" width="8.85546875" style="7"/>
    <col min="5122" max="5122" width="10.42578125" style="7" customWidth="1"/>
    <col min="5123" max="5123" width="57.7109375" style="7" customWidth="1"/>
    <col min="5124" max="5124" width="46.140625" style="7" customWidth="1"/>
    <col min="5125" max="5125" width="14" style="7" customWidth="1"/>
    <col min="5126" max="5126" width="8.85546875" style="7"/>
    <col min="5127" max="5127" width="8.85546875" style="7" customWidth="1"/>
    <col min="5128" max="5128" width="11.140625" style="7" customWidth="1"/>
    <col min="5129" max="5129" width="10.7109375" style="7" customWidth="1"/>
    <col min="5130" max="5377" width="8.85546875" style="7"/>
    <col min="5378" max="5378" width="10.42578125" style="7" customWidth="1"/>
    <col min="5379" max="5379" width="57.7109375" style="7" customWidth="1"/>
    <col min="5380" max="5380" width="46.140625" style="7" customWidth="1"/>
    <col min="5381" max="5381" width="14" style="7" customWidth="1"/>
    <col min="5382" max="5382" width="8.85546875" style="7"/>
    <col min="5383" max="5383" width="8.85546875" style="7" customWidth="1"/>
    <col min="5384" max="5384" width="11.140625" style="7" customWidth="1"/>
    <col min="5385" max="5385" width="10.7109375" style="7" customWidth="1"/>
    <col min="5386" max="5633" width="8.85546875" style="7"/>
    <col min="5634" max="5634" width="10.42578125" style="7" customWidth="1"/>
    <col min="5635" max="5635" width="57.7109375" style="7" customWidth="1"/>
    <col min="5636" max="5636" width="46.140625" style="7" customWidth="1"/>
    <col min="5637" max="5637" width="14" style="7" customWidth="1"/>
    <col min="5638" max="5638" width="8.85546875" style="7"/>
    <col min="5639" max="5639" width="8.85546875" style="7" customWidth="1"/>
    <col min="5640" max="5640" width="11.140625" style="7" customWidth="1"/>
    <col min="5641" max="5641" width="10.7109375" style="7" customWidth="1"/>
    <col min="5642" max="5889" width="8.85546875" style="7"/>
    <col min="5890" max="5890" width="10.42578125" style="7" customWidth="1"/>
    <col min="5891" max="5891" width="57.7109375" style="7" customWidth="1"/>
    <col min="5892" max="5892" width="46.140625" style="7" customWidth="1"/>
    <col min="5893" max="5893" width="14" style="7" customWidth="1"/>
    <col min="5894" max="5894" width="8.85546875" style="7"/>
    <col min="5895" max="5895" width="8.85546875" style="7" customWidth="1"/>
    <col min="5896" max="5896" width="11.140625" style="7" customWidth="1"/>
    <col min="5897" max="5897" width="10.7109375" style="7" customWidth="1"/>
    <col min="5898" max="6145" width="8.85546875" style="7"/>
    <col min="6146" max="6146" width="10.42578125" style="7" customWidth="1"/>
    <col min="6147" max="6147" width="57.7109375" style="7" customWidth="1"/>
    <col min="6148" max="6148" width="46.140625" style="7" customWidth="1"/>
    <col min="6149" max="6149" width="14" style="7" customWidth="1"/>
    <col min="6150" max="6150" width="8.85546875" style="7"/>
    <col min="6151" max="6151" width="8.85546875" style="7" customWidth="1"/>
    <col min="6152" max="6152" width="11.140625" style="7" customWidth="1"/>
    <col min="6153" max="6153" width="10.7109375" style="7" customWidth="1"/>
    <col min="6154" max="6401" width="8.85546875" style="7"/>
    <col min="6402" max="6402" width="10.42578125" style="7" customWidth="1"/>
    <col min="6403" max="6403" width="57.7109375" style="7" customWidth="1"/>
    <col min="6404" max="6404" width="46.140625" style="7" customWidth="1"/>
    <col min="6405" max="6405" width="14" style="7" customWidth="1"/>
    <col min="6406" max="6406" width="8.85546875" style="7"/>
    <col min="6407" max="6407" width="8.85546875" style="7" customWidth="1"/>
    <col min="6408" max="6408" width="11.140625" style="7" customWidth="1"/>
    <col min="6409" max="6409" width="10.7109375" style="7" customWidth="1"/>
    <col min="6410" max="6657" width="8.85546875" style="7"/>
    <col min="6658" max="6658" width="10.42578125" style="7" customWidth="1"/>
    <col min="6659" max="6659" width="57.7109375" style="7" customWidth="1"/>
    <col min="6660" max="6660" width="46.140625" style="7" customWidth="1"/>
    <col min="6661" max="6661" width="14" style="7" customWidth="1"/>
    <col min="6662" max="6662" width="8.85546875" style="7"/>
    <col min="6663" max="6663" width="8.85546875" style="7" customWidth="1"/>
    <col min="6664" max="6664" width="11.140625" style="7" customWidth="1"/>
    <col min="6665" max="6665" width="10.7109375" style="7" customWidth="1"/>
    <col min="6666" max="6913" width="8.85546875" style="7"/>
    <col min="6914" max="6914" width="10.42578125" style="7" customWidth="1"/>
    <col min="6915" max="6915" width="57.7109375" style="7" customWidth="1"/>
    <col min="6916" max="6916" width="46.140625" style="7" customWidth="1"/>
    <col min="6917" max="6917" width="14" style="7" customWidth="1"/>
    <col min="6918" max="6918" width="8.85546875" style="7"/>
    <col min="6919" max="6919" width="8.85546875" style="7" customWidth="1"/>
    <col min="6920" max="6920" width="11.140625" style="7" customWidth="1"/>
    <col min="6921" max="6921" width="10.7109375" style="7" customWidth="1"/>
    <col min="6922" max="7169" width="8.85546875" style="7"/>
    <col min="7170" max="7170" width="10.42578125" style="7" customWidth="1"/>
    <col min="7171" max="7171" width="57.7109375" style="7" customWidth="1"/>
    <col min="7172" max="7172" width="46.140625" style="7" customWidth="1"/>
    <col min="7173" max="7173" width="14" style="7" customWidth="1"/>
    <col min="7174" max="7174" width="8.85546875" style="7"/>
    <col min="7175" max="7175" width="8.85546875" style="7" customWidth="1"/>
    <col min="7176" max="7176" width="11.140625" style="7" customWidth="1"/>
    <col min="7177" max="7177" width="10.7109375" style="7" customWidth="1"/>
    <col min="7178" max="7425" width="8.85546875" style="7"/>
    <col min="7426" max="7426" width="10.42578125" style="7" customWidth="1"/>
    <col min="7427" max="7427" width="57.7109375" style="7" customWidth="1"/>
    <col min="7428" max="7428" width="46.140625" style="7" customWidth="1"/>
    <col min="7429" max="7429" width="14" style="7" customWidth="1"/>
    <col min="7430" max="7430" width="8.85546875" style="7"/>
    <col min="7431" max="7431" width="8.85546875" style="7" customWidth="1"/>
    <col min="7432" max="7432" width="11.140625" style="7" customWidth="1"/>
    <col min="7433" max="7433" width="10.7109375" style="7" customWidth="1"/>
    <col min="7434" max="7681" width="8.85546875" style="7"/>
    <col min="7682" max="7682" width="10.42578125" style="7" customWidth="1"/>
    <col min="7683" max="7683" width="57.7109375" style="7" customWidth="1"/>
    <col min="7684" max="7684" width="46.140625" style="7" customWidth="1"/>
    <col min="7685" max="7685" width="14" style="7" customWidth="1"/>
    <col min="7686" max="7686" width="8.85546875" style="7"/>
    <col min="7687" max="7687" width="8.85546875" style="7" customWidth="1"/>
    <col min="7688" max="7688" width="11.140625" style="7" customWidth="1"/>
    <col min="7689" max="7689" width="10.7109375" style="7" customWidth="1"/>
    <col min="7690" max="7937" width="8.85546875" style="7"/>
    <col min="7938" max="7938" width="10.42578125" style="7" customWidth="1"/>
    <col min="7939" max="7939" width="57.7109375" style="7" customWidth="1"/>
    <col min="7940" max="7940" width="46.140625" style="7" customWidth="1"/>
    <col min="7941" max="7941" width="14" style="7" customWidth="1"/>
    <col min="7942" max="7942" width="8.85546875" style="7"/>
    <col min="7943" max="7943" width="8.85546875" style="7" customWidth="1"/>
    <col min="7944" max="7944" width="11.140625" style="7" customWidth="1"/>
    <col min="7945" max="7945" width="10.7109375" style="7" customWidth="1"/>
    <col min="7946" max="8193" width="8.85546875" style="7"/>
    <col min="8194" max="8194" width="10.42578125" style="7" customWidth="1"/>
    <col min="8195" max="8195" width="57.7109375" style="7" customWidth="1"/>
    <col min="8196" max="8196" width="46.140625" style="7" customWidth="1"/>
    <col min="8197" max="8197" width="14" style="7" customWidth="1"/>
    <col min="8198" max="8198" width="8.85546875" style="7"/>
    <col min="8199" max="8199" width="8.85546875" style="7" customWidth="1"/>
    <col min="8200" max="8200" width="11.140625" style="7" customWidth="1"/>
    <col min="8201" max="8201" width="10.7109375" style="7" customWidth="1"/>
    <col min="8202" max="8449" width="8.85546875" style="7"/>
    <col min="8450" max="8450" width="10.42578125" style="7" customWidth="1"/>
    <col min="8451" max="8451" width="57.7109375" style="7" customWidth="1"/>
    <col min="8452" max="8452" width="46.140625" style="7" customWidth="1"/>
    <col min="8453" max="8453" width="14" style="7" customWidth="1"/>
    <col min="8454" max="8454" width="8.85546875" style="7"/>
    <col min="8455" max="8455" width="8.85546875" style="7" customWidth="1"/>
    <col min="8456" max="8456" width="11.140625" style="7" customWidth="1"/>
    <col min="8457" max="8457" width="10.7109375" style="7" customWidth="1"/>
    <col min="8458" max="8705" width="8.85546875" style="7"/>
    <col min="8706" max="8706" width="10.42578125" style="7" customWidth="1"/>
    <col min="8707" max="8707" width="57.7109375" style="7" customWidth="1"/>
    <col min="8708" max="8708" width="46.140625" style="7" customWidth="1"/>
    <col min="8709" max="8709" width="14" style="7" customWidth="1"/>
    <col min="8710" max="8710" width="8.85546875" style="7"/>
    <col min="8711" max="8711" width="8.85546875" style="7" customWidth="1"/>
    <col min="8712" max="8712" width="11.140625" style="7" customWidth="1"/>
    <col min="8713" max="8713" width="10.7109375" style="7" customWidth="1"/>
    <col min="8714" max="8961" width="8.85546875" style="7"/>
    <col min="8962" max="8962" width="10.42578125" style="7" customWidth="1"/>
    <col min="8963" max="8963" width="57.7109375" style="7" customWidth="1"/>
    <col min="8964" max="8964" width="46.140625" style="7" customWidth="1"/>
    <col min="8965" max="8965" width="14" style="7" customWidth="1"/>
    <col min="8966" max="8966" width="8.85546875" style="7"/>
    <col min="8967" max="8967" width="8.85546875" style="7" customWidth="1"/>
    <col min="8968" max="8968" width="11.140625" style="7" customWidth="1"/>
    <col min="8969" max="8969" width="10.7109375" style="7" customWidth="1"/>
    <col min="8970" max="9217" width="8.85546875" style="7"/>
    <col min="9218" max="9218" width="10.42578125" style="7" customWidth="1"/>
    <col min="9219" max="9219" width="57.7109375" style="7" customWidth="1"/>
    <col min="9220" max="9220" width="46.140625" style="7" customWidth="1"/>
    <col min="9221" max="9221" width="14" style="7" customWidth="1"/>
    <col min="9222" max="9222" width="8.85546875" style="7"/>
    <col min="9223" max="9223" width="8.85546875" style="7" customWidth="1"/>
    <col min="9224" max="9224" width="11.140625" style="7" customWidth="1"/>
    <col min="9225" max="9225" width="10.7109375" style="7" customWidth="1"/>
    <col min="9226" max="9473" width="8.85546875" style="7"/>
    <col min="9474" max="9474" width="10.42578125" style="7" customWidth="1"/>
    <col min="9475" max="9475" width="57.7109375" style="7" customWidth="1"/>
    <col min="9476" max="9476" width="46.140625" style="7" customWidth="1"/>
    <col min="9477" max="9477" width="14" style="7" customWidth="1"/>
    <col min="9478" max="9478" width="8.85546875" style="7"/>
    <col min="9479" max="9479" width="8.85546875" style="7" customWidth="1"/>
    <col min="9480" max="9480" width="11.140625" style="7" customWidth="1"/>
    <col min="9481" max="9481" width="10.7109375" style="7" customWidth="1"/>
    <col min="9482" max="9729" width="8.85546875" style="7"/>
    <col min="9730" max="9730" width="10.42578125" style="7" customWidth="1"/>
    <col min="9731" max="9731" width="57.7109375" style="7" customWidth="1"/>
    <col min="9732" max="9732" width="46.140625" style="7" customWidth="1"/>
    <col min="9733" max="9733" width="14" style="7" customWidth="1"/>
    <col min="9734" max="9734" width="8.85546875" style="7"/>
    <col min="9735" max="9735" width="8.85546875" style="7" customWidth="1"/>
    <col min="9736" max="9736" width="11.140625" style="7" customWidth="1"/>
    <col min="9737" max="9737" width="10.7109375" style="7" customWidth="1"/>
    <col min="9738" max="9985" width="8.85546875" style="7"/>
    <col min="9986" max="9986" width="10.42578125" style="7" customWidth="1"/>
    <col min="9987" max="9987" width="57.7109375" style="7" customWidth="1"/>
    <col min="9988" max="9988" width="46.140625" style="7" customWidth="1"/>
    <col min="9989" max="9989" width="14" style="7" customWidth="1"/>
    <col min="9990" max="9990" width="8.85546875" style="7"/>
    <col min="9991" max="9991" width="8.85546875" style="7" customWidth="1"/>
    <col min="9992" max="9992" width="11.140625" style="7" customWidth="1"/>
    <col min="9993" max="9993" width="10.7109375" style="7" customWidth="1"/>
    <col min="9994" max="10241" width="8.85546875" style="7"/>
    <col min="10242" max="10242" width="10.42578125" style="7" customWidth="1"/>
    <col min="10243" max="10243" width="57.7109375" style="7" customWidth="1"/>
    <col min="10244" max="10244" width="46.140625" style="7" customWidth="1"/>
    <col min="10245" max="10245" width="14" style="7" customWidth="1"/>
    <col min="10246" max="10246" width="8.85546875" style="7"/>
    <col min="10247" max="10247" width="8.85546875" style="7" customWidth="1"/>
    <col min="10248" max="10248" width="11.140625" style="7" customWidth="1"/>
    <col min="10249" max="10249" width="10.7109375" style="7" customWidth="1"/>
    <col min="10250" max="10497" width="8.85546875" style="7"/>
    <col min="10498" max="10498" width="10.42578125" style="7" customWidth="1"/>
    <col min="10499" max="10499" width="57.7109375" style="7" customWidth="1"/>
    <col min="10500" max="10500" width="46.140625" style="7" customWidth="1"/>
    <col min="10501" max="10501" width="14" style="7" customWidth="1"/>
    <col min="10502" max="10502" width="8.85546875" style="7"/>
    <col min="10503" max="10503" width="8.85546875" style="7" customWidth="1"/>
    <col min="10504" max="10504" width="11.140625" style="7" customWidth="1"/>
    <col min="10505" max="10505" width="10.7109375" style="7" customWidth="1"/>
    <col min="10506" max="10753" width="8.85546875" style="7"/>
    <col min="10754" max="10754" width="10.42578125" style="7" customWidth="1"/>
    <col min="10755" max="10755" width="57.7109375" style="7" customWidth="1"/>
    <col min="10756" max="10756" width="46.140625" style="7" customWidth="1"/>
    <col min="10757" max="10757" width="14" style="7" customWidth="1"/>
    <col min="10758" max="10758" width="8.85546875" style="7"/>
    <col min="10759" max="10759" width="8.85546875" style="7" customWidth="1"/>
    <col min="10760" max="10760" width="11.140625" style="7" customWidth="1"/>
    <col min="10761" max="10761" width="10.7109375" style="7" customWidth="1"/>
    <col min="10762" max="11009" width="8.85546875" style="7"/>
    <col min="11010" max="11010" width="10.42578125" style="7" customWidth="1"/>
    <col min="11011" max="11011" width="57.7109375" style="7" customWidth="1"/>
    <col min="11012" max="11012" width="46.140625" style="7" customWidth="1"/>
    <col min="11013" max="11013" width="14" style="7" customWidth="1"/>
    <col min="11014" max="11014" width="8.85546875" style="7"/>
    <col min="11015" max="11015" width="8.85546875" style="7" customWidth="1"/>
    <col min="11016" max="11016" width="11.140625" style="7" customWidth="1"/>
    <col min="11017" max="11017" width="10.7109375" style="7" customWidth="1"/>
    <col min="11018" max="11265" width="8.85546875" style="7"/>
    <col min="11266" max="11266" width="10.42578125" style="7" customWidth="1"/>
    <col min="11267" max="11267" width="57.7109375" style="7" customWidth="1"/>
    <col min="11268" max="11268" width="46.140625" style="7" customWidth="1"/>
    <col min="11269" max="11269" width="14" style="7" customWidth="1"/>
    <col min="11270" max="11270" width="8.85546875" style="7"/>
    <col min="11271" max="11271" width="8.85546875" style="7" customWidth="1"/>
    <col min="11272" max="11272" width="11.140625" style="7" customWidth="1"/>
    <col min="11273" max="11273" width="10.7109375" style="7" customWidth="1"/>
    <col min="11274" max="11521" width="8.85546875" style="7"/>
    <col min="11522" max="11522" width="10.42578125" style="7" customWidth="1"/>
    <col min="11523" max="11523" width="57.7109375" style="7" customWidth="1"/>
    <col min="11524" max="11524" width="46.140625" style="7" customWidth="1"/>
    <col min="11525" max="11525" width="14" style="7" customWidth="1"/>
    <col min="11526" max="11526" width="8.85546875" style="7"/>
    <col min="11527" max="11527" width="8.85546875" style="7" customWidth="1"/>
    <col min="11528" max="11528" width="11.140625" style="7" customWidth="1"/>
    <col min="11529" max="11529" width="10.7109375" style="7" customWidth="1"/>
    <col min="11530" max="11777" width="8.85546875" style="7"/>
    <col min="11778" max="11778" width="10.42578125" style="7" customWidth="1"/>
    <col min="11779" max="11779" width="57.7109375" style="7" customWidth="1"/>
    <col min="11780" max="11780" width="46.140625" style="7" customWidth="1"/>
    <col min="11781" max="11781" width="14" style="7" customWidth="1"/>
    <col min="11782" max="11782" width="8.85546875" style="7"/>
    <col min="11783" max="11783" width="8.85546875" style="7" customWidth="1"/>
    <col min="11784" max="11784" width="11.140625" style="7" customWidth="1"/>
    <col min="11785" max="11785" width="10.7109375" style="7" customWidth="1"/>
    <col min="11786" max="12033" width="8.85546875" style="7"/>
    <col min="12034" max="12034" width="10.42578125" style="7" customWidth="1"/>
    <col min="12035" max="12035" width="57.7109375" style="7" customWidth="1"/>
    <col min="12036" max="12036" width="46.140625" style="7" customWidth="1"/>
    <col min="12037" max="12037" width="14" style="7" customWidth="1"/>
    <col min="12038" max="12038" width="8.85546875" style="7"/>
    <col min="12039" max="12039" width="8.85546875" style="7" customWidth="1"/>
    <col min="12040" max="12040" width="11.140625" style="7" customWidth="1"/>
    <col min="12041" max="12041" width="10.7109375" style="7" customWidth="1"/>
    <col min="12042" max="12289" width="8.85546875" style="7"/>
    <col min="12290" max="12290" width="10.42578125" style="7" customWidth="1"/>
    <col min="12291" max="12291" width="57.7109375" style="7" customWidth="1"/>
    <col min="12292" max="12292" width="46.140625" style="7" customWidth="1"/>
    <col min="12293" max="12293" width="14" style="7" customWidth="1"/>
    <col min="12294" max="12294" width="8.85546875" style="7"/>
    <col min="12295" max="12295" width="8.85546875" style="7" customWidth="1"/>
    <col min="12296" max="12296" width="11.140625" style="7" customWidth="1"/>
    <col min="12297" max="12297" width="10.7109375" style="7" customWidth="1"/>
    <col min="12298" max="12545" width="8.85546875" style="7"/>
    <col min="12546" max="12546" width="10.42578125" style="7" customWidth="1"/>
    <col min="12547" max="12547" width="57.7109375" style="7" customWidth="1"/>
    <col min="12548" max="12548" width="46.140625" style="7" customWidth="1"/>
    <col min="12549" max="12549" width="14" style="7" customWidth="1"/>
    <col min="12550" max="12550" width="8.85546875" style="7"/>
    <col min="12551" max="12551" width="8.85546875" style="7" customWidth="1"/>
    <col min="12552" max="12552" width="11.140625" style="7" customWidth="1"/>
    <col min="12553" max="12553" width="10.7109375" style="7" customWidth="1"/>
    <col min="12554" max="12801" width="8.85546875" style="7"/>
    <col min="12802" max="12802" width="10.42578125" style="7" customWidth="1"/>
    <col min="12803" max="12803" width="57.7109375" style="7" customWidth="1"/>
    <col min="12804" max="12804" width="46.140625" style="7" customWidth="1"/>
    <col min="12805" max="12805" width="14" style="7" customWidth="1"/>
    <col min="12806" max="12806" width="8.85546875" style="7"/>
    <col min="12807" max="12807" width="8.85546875" style="7" customWidth="1"/>
    <col min="12808" max="12808" width="11.140625" style="7" customWidth="1"/>
    <col min="12809" max="12809" width="10.7109375" style="7" customWidth="1"/>
    <col min="12810" max="13057" width="8.85546875" style="7"/>
    <col min="13058" max="13058" width="10.42578125" style="7" customWidth="1"/>
    <col min="13059" max="13059" width="57.7109375" style="7" customWidth="1"/>
    <col min="13060" max="13060" width="46.140625" style="7" customWidth="1"/>
    <col min="13061" max="13061" width="14" style="7" customWidth="1"/>
    <col min="13062" max="13062" width="8.85546875" style="7"/>
    <col min="13063" max="13063" width="8.85546875" style="7" customWidth="1"/>
    <col min="13064" max="13064" width="11.140625" style="7" customWidth="1"/>
    <col min="13065" max="13065" width="10.7109375" style="7" customWidth="1"/>
    <col min="13066" max="13313" width="8.85546875" style="7"/>
    <col min="13314" max="13314" width="10.42578125" style="7" customWidth="1"/>
    <col min="13315" max="13315" width="57.7109375" style="7" customWidth="1"/>
    <col min="13316" max="13316" width="46.140625" style="7" customWidth="1"/>
    <col min="13317" max="13317" width="14" style="7" customWidth="1"/>
    <col min="13318" max="13318" width="8.85546875" style="7"/>
    <col min="13319" max="13319" width="8.85546875" style="7" customWidth="1"/>
    <col min="13320" max="13320" width="11.140625" style="7" customWidth="1"/>
    <col min="13321" max="13321" width="10.7109375" style="7" customWidth="1"/>
    <col min="13322" max="13569" width="8.85546875" style="7"/>
    <col min="13570" max="13570" width="10.42578125" style="7" customWidth="1"/>
    <col min="13571" max="13571" width="57.7109375" style="7" customWidth="1"/>
    <col min="13572" max="13572" width="46.140625" style="7" customWidth="1"/>
    <col min="13573" max="13573" width="14" style="7" customWidth="1"/>
    <col min="13574" max="13574" width="8.85546875" style="7"/>
    <col min="13575" max="13575" width="8.85546875" style="7" customWidth="1"/>
    <col min="13576" max="13576" width="11.140625" style="7" customWidth="1"/>
    <col min="13577" max="13577" width="10.7109375" style="7" customWidth="1"/>
    <col min="13578" max="13825" width="8.85546875" style="7"/>
    <col min="13826" max="13826" width="10.42578125" style="7" customWidth="1"/>
    <col min="13827" max="13827" width="57.7109375" style="7" customWidth="1"/>
    <col min="13828" max="13828" width="46.140625" style="7" customWidth="1"/>
    <col min="13829" max="13829" width="14" style="7" customWidth="1"/>
    <col min="13830" max="13830" width="8.85546875" style="7"/>
    <col min="13831" max="13831" width="8.85546875" style="7" customWidth="1"/>
    <col min="13832" max="13832" width="11.140625" style="7" customWidth="1"/>
    <col min="13833" max="13833" width="10.7109375" style="7" customWidth="1"/>
    <col min="13834" max="14081" width="8.85546875" style="7"/>
    <col min="14082" max="14082" width="10.42578125" style="7" customWidth="1"/>
    <col min="14083" max="14083" width="57.7109375" style="7" customWidth="1"/>
    <col min="14084" max="14084" width="46.140625" style="7" customWidth="1"/>
    <col min="14085" max="14085" width="14" style="7" customWidth="1"/>
    <col min="14086" max="14086" width="8.85546875" style="7"/>
    <col min="14087" max="14087" width="8.85546875" style="7" customWidth="1"/>
    <col min="14088" max="14088" width="11.140625" style="7" customWidth="1"/>
    <col min="14089" max="14089" width="10.7109375" style="7" customWidth="1"/>
    <col min="14090" max="14337" width="8.85546875" style="7"/>
    <col min="14338" max="14338" width="10.42578125" style="7" customWidth="1"/>
    <col min="14339" max="14339" width="57.7109375" style="7" customWidth="1"/>
    <col min="14340" max="14340" width="46.140625" style="7" customWidth="1"/>
    <col min="14341" max="14341" width="14" style="7" customWidth="1"/>
    <col min="14342" max="14342" width="8.85546875" style="7"/>
    <col min="14343" max="14343" width="8.85546875" style="7" customWidth="1"/>
    <col min="14344" max="14344" width="11.140625" style="7" customWidth="1"/>
    <col min="14345" max="14345" width="10.7109375" style="7" customWidth="1"/>
    <col min="14346" max="14593" width="8.85546875" style="7"/>
    <col min="14594" max="14594" width="10.42578125" style="7" customWidth="1"/>
    <col min="14595" max="14595" width="57.7109375" style="7" customWidth="1"/>
    <col min="14596" max="14596" width="46.140625" style="7" customWidth="1"/>
    <col min="14597" max="14597" width="14" style="7" customWidth="1"/>
    <col min="14598" max="14598" width="8.85546875" style="7"/>
    <col min="14599" max="14599" width="8.85546875" style="7" customWidth="1"/>
    <col min="14600" max="14600" width="11.140625" style="7" customWidth="1"/>
    <col min="14601" max="14601" width="10.7109375" style="7" customWidth="1"/>
    <col min="14602" max="14849" width="8.85546875" style="7"/>
    <col min="14850" max="14850" width="10.42578125" style="7" customWidth="1"/>
    <col min="14851" max="14851" width="57.7109375" style="7" customWidth="1"/>
    <col min="14852" max="14852" width="46.140625" style="7" customWidth="1"/>
    <col min="14853" max="14853" width="14" style="7" customWidth="1"/>
    <col min="14854" max="14854" width="8.85546875" style="7"/>
    <col min="14855" max="14855" width="8.85546875" style="7" customWidth="1"/>
    <col min="14856" max="14856" width="11.140625" style="7" customWidth="1"/>
    <col min="14857" max="14857" width="10.7109375" style="7" customWidth="1"/>
    <col min="14858" max="15105" width="8.85546875" style="7"/>
    <col min="15106" max="15106" width="10.42578125" style="7" customWidth="1"/>
    <col min="15107" max="15107" width="57.7109375" style="7" customWidth="1"/>
    <col min="15108" max="15108" width="46.140625" style="7" customWidth="1"/>
    <col min="15109" max="15109" width="14" style="7" customWidth="1"/>
    <col min="15110" max="15110" width="8.85546875" style="7"/>
    <col min="15111" max="15111" width="8.85546875" style="7" customWidth="1"/>
    <col min="15112" max="15112" width="11.140625" style="7" customWidth="1"/>
    <col min="15113" max="15113" width="10.7109375" style="7" customWidth="1"/>
    <col min="15114" max="15361" width="8.85546875" style="7"/>
    <col min="15362" max="15362" width="10.42578125" style="7" customWidth="1"/>
    <col min="15363" max="15363" width="57.7109375" style="7" customWidth="1"/>
    <col min="15364" max="15364" width="46.140625" style="7" customWidth="1"/>
    <col min="15365" max="15365" width="14" style="7" customWidth="1"/>
    <col min="15366" max="15366" width="8.85546875" style="7"/>
    <col min="15367" max="15367" width="8.85546875" style="7" customWidth="1"/>
    <col min="15368" max="15368" width="11.140625" style="7" customWidth="1"/>
    <col min="15369" max="15369" width="10.7109375" style="7" customWidth="1"/>
    <col min="15370" max="15617" width="8.85546875" style="7"/>
    <col min="15618" max="15618" width="10.42578125" style="7" customWidth="1"/>
    <col min="15619" max="15619" width="57.7109375" style="7" customWidth="1"/>
    <col min="15620" max="15620" width="46.140625" style="7" customWidth="1"/>
    <col min="15621" max="15621" width="14" style="7" customWidth="1"/>
    <col min="15622" max="15622" width="8.85546875" style="7"/>
    <col min="15623" max="15623" width="8.85546875" style="7" customWidth="1"/>
    <col min="15624" max="15624" width="11.140625" style="7" customWidth="1"/>
    <col min="15625" max="15625" width="10.7109375" style="7" customWidth="1"/>
    <col min="15626" max="15873" width="8.85546875" style="7"/>
    <col min="15874" max="15874" width="10.42578125" style="7" customWidth="1"/>
    <col min="15875" max="15875" width="57.7109375" style="7" customWidth="1"/>
    <col min="15876" max="15876" width="46.140625" style="7" customWidth="1"/>
    <col min="15877" max="15877" width="14" style="7" customWidth="1"/>
    <col min="15878" max="15878" width="8.85546875" style="7"/>
    <col min="15879" max="15879" width="8.85546875" style="7" customWidth="1"/>
    <col min="15880" max="15880" width="11.140625" style="7" customWidth="1"/>
    <col min="15881" max="15881" width="10.7109375" style="7" customWidth="1"/>
    <col min="15882" max="16129" width="8.85546875" style="7"/>
    <col min="16130" max="16130" width="10.42578125" style="7" customWidth="1"/>
    <col min="16131" max="16131" width="57.7109375" style="7" customWidth="1"/>
    <col min="16132" max="16132" width="46.140625" style="7" customWidth="1"/>
    <col min="16133" max="16133" width="14" style="7" customWidth="1"/>
    <col min="16134" max="16134" width="8.85546875" style="7"/>
    <col min="16135" max="16135" width="8.85546875" style="7" customWidth="1"/>
    <col min="16136" max="16136" width="11.140625" style="7" customWidth="1"/>
    <col min="16137" max="16137" width="10.7109375" style="7" customWidth="1"/>
    <col min="16138" max="16384" width="8.85546875" style="7"/>
  </cols>
  <sheetData>
    <row r="1" spans="1:9" s="4" customFormat="1" ht="15.75" x14ac:dyDescent="0.25">
      <c r="A1" s="4" t="s">
        <v>36</v>
      </c>
      <c r="E1" s="5"/>
      <c r="H1" s="7" t="s">
        <v>37</v>
      </c>
    </row>
    <row r="2" spans="1:9" s="4" customFormat="1" ht="15.6" customHeight="1" x14ac:dyDescent="0.25">
      <c r="A2" s="4" t="s">
        <v>38</v>
      </c>
      <c r="E2" s="5"/>
      <c r="H2" s="7" t="s">
        <v>39</v>
      </c>
    </row>
    <row r="3" spans="1:9" s="6" customFormat="1" ht="16.5" customHeight="1" x14ac:dyDescent="0.25">
      <c r="A3" s="9" t="s">
        <v>84</v>
      </c>
      <c r="B3" s="9"/>
      <c r="C3" s="9"/>
      <c r="D3" s="9"/>
      <c r="E3" s="10"/>
      <c r="F3" s="9"/>
      <c r="G3" s="9"/>
      <c r="H3" s="9"/>
      <c r="I3" s="9"/>
    </row>
    <row r="4" spans="1:9" s="4" customFormat="1" ht="18.75" customHeight="1" x14ac:dyDescent="0.25">
      <c r="A4" s="9"/>
      <c r="B4" s="9" t="s">
        <v>85</v>
      </c>
      <c r="C4" s="9"/>
      <c r="D4" s="9"/>
      <c r="E4" s="10"/>
      <c r="F4" s="9"/>
      <c r="G4" s="9"/>
      <c r="H4" s="9"/>
      <c r="I4" s="9"/>
    </row>
    <row r="5" spans="1:9" s="6" customFormat="1" ht="18" customHeight="1" x14ac:dyDescent="0.25">
      <c r="A5" s="11" t="s">
        <v>28</v>
      </c>
      <c r="B5" s="9"/>
      <c r="C5" s="9"/>
      <c r="D5" s="9"/>
      <c r="E5" s="10"/>
      <c r="F5" s="9"/>
      <c r="G5" s="9"/>
      <c r="H5" s="9"/>
      <c r="I5" s="9"/>
    </row>
    <row r="6" spans="1:9" s="16" customFormat="1" ht="62.25" customHeight="1" x14ac:dyDescent="0.2">
      <c r="A6" s="39" t="s">
        <v>12</v>
      </c>
      <c r="B6" s="24" t="s">
        <v>13</v>
      </c>
      <c r="C6" s="40" t="s">
        <v>40</v>
      </c>
      <c r="D6" s="57" t="s">
        <v>56</v>
      </c>
      <c r="E6" s="58" t="s">
        <v>57</v>
      </c>
      <c r="F6" s="59" t="s">
        <v>30</v>
      </c>
      <c r="G6" s="60" t="s">
        <v>27</v>
      </c>
      <c r="H6" s="61" t="s">
        <v>52</v>
      </c>
      <c r="I6" s="61" t="s">
        <v>53</v>
      </c>
    </row>
    <row r="7" spans="1:9" ht="28.5" customHeight="1" x14ac:dyDescent="0.25">
      <c r="A7" s="21">
        <v>59</v>
      </c>
      <c r="B7" s="23" t="s">
        <v>14</v>
      </c>
      <c r="C7" s="14"/>
      <c r="D7" s="15" t="s">
        <v>7</v>
      </c>
      <c r="E7" s="12"/>
      <c r="F7" s="48"/>
      <c r="G7" s="13">
        <f t="shared" ref="G7:G17" si="0">E7*F7</f>
        <v>0</v>
      </c>
      <c r="H7" s="51"/>
      <c r="I7" s="51"/>
    </row>
    <row r="8" spans="1:9" ht="28.5" customHeight="1" x14ac:dyDescent="0.25">
      <c r="A8" s="21">
        <v>60</v>
      </c>
      <c r="B8" s="23" t="s">
        <v>31</v>
      </c>
      <c r="C8" s="14"/>
      <c r="D8" s="15" t="s">
        <v>7</v>
      </c>
      <c r="E8" s="12"/>
      <c r="F8" s="48"/>
      <c r="G8" s="13">
        <f t="shared" si="0"/>
        <v>0</v>
      </c>
      <c r="H8" s="51"/>
      <c r="I8" s="51"/>
    </row>
    <row r="9" spans="1:9" ht="28.5" customHeight="1" x14ac:dyDescent="0.25">
      <c r="A9" s="21">
        <v>61</v>
      </c>
      <c r="B9" s="23" t="s">
        <v>32</v>
      </c>
      <c r="C9" s="14" t="s">
        <v>82</v>
      </c>
      <c r="D9" s="15" t="s">
        <v>7</v>
      </c>
      <c r="E9" s="12">
        <v>0.4</v>
      </c>
      <c r="F9" s="48"/>
      <c r="G9" s="13">
        <f t="shared" si="0"/>
        <v>0</v>
      </c>
      <c r="H9" s="66">
        <v>45950</v>
      </c>
      <c r="I9" s="66">
        <v>46022</v>
      </c>
    </row>
    <row r="10" spans="1:9" ht="28.5" customHeight="1" x14ac:dyDescent="0.25">
      <c r="A10" s="21">
        <v>62</v>
      </c>
      <c r="B10" s="23" t="s">
        <v>33</v>
      </c>
      <c r="C10" s="14"/>
      <c r="D10" s="15" t="s">
        <v>7</v>
      </c>
      <c r="E10" s="12"/>
      <c r="F10" s="48"/>
      <c r="G10" s="13">
        <f t="shared" si="0"/>
        <v>0</v>
      </c>
      <c r="H10" s="51"/>
      <c r="I10" s="51"/>
    </row>
    <row r="11" spans="1:9" ht="28.5" customHeight="1" x14ac:dyDescent="0.25">
      <c r="A11" s="21">
        <v>63</v>
      </c>
      <c r="B11" s="23" t="s">
        <v>15</v>
      </c>
      <c r="C11" s="14"/>
      <c r="D11" s="15" t="s">
        <v>7</v>
      </c>
      <c r="E11" s="12"/>
      <c r="F11" s="48"/>
      <c r="G11" s="13">
        <f t="shared" si="0"/>
        <v>0</v>
      </c>
      <c r="H11" s="51"/>
      <c r="I11" s="51"/>
    </row>
    <row r="12" spans="1:9" ht="28.5" customHeight="1" x14ac:dyDescent="0.25">
      <c r="A12" s="21">
        <v>64</v>
      </c>
      <c r="B12" s="23" t="s">
        <v>16</v>
      </c>
      <c r="C12" s="14" t="s">
        <v>83</v>
      </c>
      <c r="D12" s="15" t="s">
        <v>7</v>
      </c>
      <c r="E12" s="12">
        <v>12</v>
      </c>
      <c r="F12" s="48"/>
      <c r="G12" s="13">
        <f t="shared" si="0"/>
        <v>0</v>
      </c>
      <c r="H12" s="66">
        <v>45950</v>
      </c>
      <c r="I12" s="66">
        <v>46022</v>
      </c>
    </row>
    <row r="13" spans="1:9" ht="28.5" customHeight="1" x14ac:dyDescent="0.25">
      <c r="A13" s="21">
        <v>65</v>
      </c>
      <c r="B13" s="23" t="s">
        <v>17</v>
      </c>
      <c r="C13" s="14"/>
      <c r="D13" s="15" t="s">
        <v>7</v>
      </c>
      <c r="E13" s="12"/>
      <c r="F13" s="48"/>
      <c r="G13" s="13">
        <f t="shared" si="0"/>
        <v>0</v>
      </c>
      <c r="H13" s="51"/>
      <c r="I13" s="51"/>
    </row>
    <row r="14" spans="1:9" ht="28.5" customHeight="1" x14ac:dyDescent="0.25">
      <c r="A14" s="21">
        <v>66</v>
      </c>
      <c r="B14" s="23" t="s">
        <v>34</v>
      </c>
      <c r="C14" s="14"/>
      <c r="D14" s="15" t="s">
        <v>7</v>
      </c>
      <c r="E14" s="20"/>
      <c r="F14" s="49"/>
      <c r="G14" s="13">
        <f t="shared" si="0"/>
        <v>0</v>
      </c>
      <c r="H14" s="51"/>
      <c r="I14" s="51"/>
    </row>
    <row r="15" spans="1:9" ht="28.5" customHeight="1" x14ac:dyDescent="0.25">
      <c r="A15" s="21">
        <v>67</v>
      </c>
      <c r="B15" s="23" t="s">
        <v>18</v>
      </c>
      <c r="C15" s="14"/>
      <c r="D15" s="15" t="s">
        <v>7</v>
      </c>
      <c r="E15" s="20"/>
      <c r="F15" s="49"/>
      <c r="G15" s="13">
        <f t="shared" si="0"/>
        <v>0</v>
      </c>
      <c r="H15" s="51"/>
      <c r="I15" s="51"/>
    </row>
    <row r="16" spans="1:9" ht="28.5" customHeight="1" x14ac:dyDescent="0.25">
      <c r="A16" s="52">
        <v>68</v>
      </c>
      <c r="B16" s="53" t="s">
        <v>35</v>
      </c>
      <c r="C16" s="15"/>
      <c r="D16" s="56" t="s">
        <v>7</v>
      </c>
      <c r="E16" s="55"/>
      <c r="F16" s="54"/>
      <c r="G16" s="13">
        <f t="shared" si="0"/>
        <v>0</v>
      </c>
      <c r="H16" s="51"/>
      <c r="I16" s="51"/>
    </row>
    <row r="17" spans="1:13" ht="28.5" customHeight="1" x14ac:dyDescent="0.25">
      <c r="A17" s="52" t="s">
        <v>54</v>
      </c>
      <c r="B17" s="53" t="s">
        <v>55</v>
      </c>
      <c r="C17" s="35" t="s">
        <v>81</v>
      </c>
      <c r="D17" s="15" t="s">
        <v>7</v>
      </c>
      <c r="E17" s="20">
        <v>3</v>
      </c>
      <c r="F17" s="49"/>
      <c r="G17" s="13">
        <f t="shared" si="0"/>
        <v>0</v>
      </c>
      <c r="H17" s="66">
        <v>45950</v>
      </c>
      <c r="I17" s="66">
        <v>46022</v>
      </c>
    </row>
    <row r="18" spans="1:13" ht="27.75" customHeight="1" x14ac:dyDescent="0.25">
      <c r="A18" s="25" t="s">
        <v>29</v>
      </c>
      <c r="B18" s="25"/>
      <c r="C18" s="26"/>
      <c r="D18" s="27"/>
      <c r="E18" s="12"/>
      <c r="F18" s="47"/>
      <c r="G18" s="28">
        <f>SUM(G7:G17)</f>
        <v>0</v>
      </c>
    </row>
    <row r="19" spans="1:13" ht="14.25" x14ac:dyDescent="0.2">
      <c r="A19" s="82" t="s">
        <v>19</v>
      </c>
      <c r="B19" s="82"/>
      <c r="C19" s="82"/>
      <c r="D19" s="82"/>
      <c r="E19" s="82"/>
      <c r="F19" s="82"/>
      <c r="G19" s="82"/>
      <c r="H19" s="82"/>
      <c r="I19" s="82"/>
    </row>
    <row r="20" spans="1:13" ht="13.5" thickBot="1" x14ac:dyDescent="0.25">
      <c r="A20" s="33"/>
      <c r="B20" s="34"/>
      <c r="C20" s="34"/>
      <c r="D20" s="34"/>
      <c r="E20" s="34"/>
      <c r="F20" s="34"/>
      <c r="G20" s="34"/>
      <c r="H20" s="34"/>
      <c r="I20" s="34"/>
    </row>
    <row r="21" spans="1:13" ht="34.5" customHeight="1" thickTop="1" x14ac:dyDescent="0.25">
      <c r="B21" s="17" t="s">
        <v>2</v>
      </c>
      <c r="C21" s="83"/>
      <c r="D21" s="84"/>
      <c r="E21" s="84"/>
      <c r="F21" s="84"/>
      <c r="G21" s="85"/>
      <c r="H21" s="46" t="s">
        <v>41</v>
      </c>
      <c r="I21" s="50" t="s">
        <v>51</v>
      </c>
      <c r="J21" s="70"/>
      <c r="K21" s="71"/>
    </row>
    <row r="22" spans="1:13" ht="15.75" customHeight="1" x14ac:dyDescent="0.25">
      <c r="B22" s="18" t="s">
        <v>11</v>
      </c>
      <c r="C22" s="86" t="s">
        <v>79</v>
      </c>
      <c r="D22" s="87"/>
      <c r="E22" s="87"/>
      <c r="F22" s="87"/>
      <c r="G22" s="87"/>
      <c r="H22" s="90" t="s">
        <v>42</v>
      </c>
      <c r="I22" s="88" t="s">
        <v>44</v>
      </c>
      <c r="J22" s="73"/>
      <c r="K22" s="74"/>
      <c r="L22" s="32"/>
      <c r="M22" s="32"/>
    </row>
    <row r="23" spans="1:13" ht="27" customHeight="1" x14ac:dyDescent="0.25">
      <c r="B23" s="80"/>
      <c r="C23" s="81"/>
      <c r="D23" s="38"/>
      <c r="E23" s="38" t="s">
        <v>0</v>
      </c>
      <c r="F23" s="38" t="s">
        <v>80</v>
      </c>
      <c r="G23" s="44" t="s">
        <v>1</v>
      </c>
      <c r="H23" s="91"/>
      <c r="I23" s="89"/>
      <c r="J23" s="75"/>
      <c r="K23" s="76"/>
      <c r="L23" s="32"/>
      <c r="M23" s="32"/>
    </row>
    <row r="24" spans="1:13" ht="15.75" customHeight="1" x14ac:dyDescent="0.25">
      <c r="B24" s="80"/>
      <c r="C24" s="81"/>
      <c r="D24" s="38"/>
      <c r="E24" s="38" t="s">
        <v>4</v>
      </c>
      <c r="F24" s="38" t="s">
        <v>5</v>
      </c>
      <c r="G24" s="44" t="s">
        <v>5</v>
      </c>
      <c r="H24" s="93" t="s">
        <v>43</v>
      </c>
      <c r="I24" s="90" t="s">
        <v>45</v>
      </c>
      <c r="J24" s="73"/>
      <c r="K24" s="74"/>
      <c r="L24" s="32"/>
    </row>
    <row r="25" spans="1:13" ht="16.149999999999999" customHeight="1" thickBot="1" x14ac:dyDescent="0.3">
      <c r="B25" s="19"/>
      <c r="C25" s="1" t="s">
        <v>6</v>
      </c>
      <c r="D25" s="1"/>
      <c r="E25" s="2">
        <f>G18</f>
        <v>0</v>
      </c>
      <c r="F25" s="3">
        <f>IF(C22="áno",E25*0.23,0)</f>
        <v>0</v>
      </c>
      <c r="G25" s="45">
        <f>E25+F25</f>
        <v>0</v>
      </c>
      <c r="H25" s="94"/>
      <c r="I25" s="92"/>
      <c r="J25" s="77"/>
      <c r="K25" s="78"/>
    </row>
    <row r="26" spans="1:13" ht="15.75" customHeight="1" thickTop="1" x14ac:dyDescent="0.25">
      <c r="B26" s="30"/>
      <c r="C26" s="30"/>
      <c r="D26" s="30"/>
      <c r="E26" s="30"/>
      <c r="F26" s="30"/>
      <c r="G26" s="30"/>
      <c r="H26" s="95"/>
      <c r="I26" s="91"/>
      <c r="J26" s="75"/>
      <c r="K26" s="76"/>
    </row>
    <row r="27" spans="1:13" ht="15.6" customHeight="1" x14ac:dyDescent="0.25">
      <c r="B27" s="31" t="s">
        <v>2</v>
      </c>
      <c r="C27" s="67"/>
      <c r="D27" s="68"/>
      <c r="E27" s="69"/>
      <c r="F27" s="32"/>
      <c r="G27" s="42"/>
    </row>
    <row r="28" spans="1:13" ht="15.75" x14ac:dyDescent="0.25">
      <c r="B28" s="18" t="s">
        <v>3</v>
      </c>
      <c r="C28" s="36"/>
      <c r="D28" s="41"/>
      <c r="E28" s="37"/>
      <c r="F28" s="32"/>
      <c r="G28" s="32"/>
      <c r="H28" s="43" t="s">
        <v>49</v>
      </c>
    </row>
    <row r="29" spans="1:13" ht="15.75" customHeight="1" x14ac:dyDescent="0.25">
      <c r="B29" s="31" t="s">
        <v>9</v>
      </c>
      <c r="C29" s="67"/>
      <c r="D29" s="68"/>
      <c r="E29" s="69"/>
      <c r="F29" s="32"/>
      <c r="G29" s="32"/>
    </row>
    <row r="30" spans="1:13" ht="15.75" customHeight="1" x14ac:dyDescent="0.25">
      <c r="B30" s="22" t="s">
        <v>22</v>
      </c>
      <c r="C30" s="36"/>
      <c r="D30" s="41"/>
      <c r="E30" s="37"/>
      <c r="F30" s="32"/>
      <c r="G30" s="32"/>
      <c r="H30" s="79" t="s">
        <v>46</v>
      </c>
      <c r="I30" s="79"/>
      <c r="J30" s="72" t="s">
        <v>47</v>
      </c>
      <c r="K30" s="72"/>
      <c r="L30" s="72"/>
      <c r="M30" s="72"/>
    </row>
    <row r="31" spans="1:13" ht="15.75" customHeight="1" x14ac:dyDescent="0.25">
      <c r="B31" s="22" t="s">
        <v>23</v>
      </c>
      <c r="C31" s="36"/>
      <c r="D31" s="41"/>
      <c r="E31" s="37"/>
      <c r="F31" s="32"/>
      <c r="G31" s="32"/>
      <c r="H31" s="79"/>
      <c r="I31" s="79"/>
      <c r="J31" s="72"/>
      <c r="K31" s="72"/>
      <c r="L31" s="72"/>
      <c r="M31" s="72"/>
    </row>
    <row r="32" spans="1:13" ht="15.75" customHeight="1" x14ac:dyDescent="0.25">
      <c r="B32" s="22" t="s">
        <v>24</v>
      </c>
      <c r="C32" s="36"/>
      <c r="D32" s="41"/>
      <c r="E32" s="37"/>
      <c r="F32" s="32"/>
      <c r="G32" s="32"/>
    </row>
    <row r="33" spans="2:13" ht="15.75" customHeight="1" x14ac:dyDescent="0.25">
      <c r="B33" s="22" t="s">
        <v>25</v>
      </c>
      <c r="C33" s="36"/>
      <c r="D33" s="41"/>
      <c r="E33" s="37"/>
      <c r="F33" s="32"/>
      <c r="G33" s="32"/>
    </row>
    <row r="34" spans="2:13" ht="15.75" customHeight="1" x14ac:dyDescent="0.25">
      <c r="B34" s="22" t="s">
        <v>20</v>
      </c>
      <c r="C34" s="36"/>
      <c r="D34" s="41"/>
      <c r="E34" s="37"/>
      <c r="F34" s="32"/>
      <c r="G34" s="32"/>
      <c r="H34" s="43" t="s">
        <v>50</v>
      </c>
    </row>
    <row r="35" spans="2:13" ht="15.75" customHeight="1" x14ac:dyDescent="0.25">
      <c r="B35" s="22" t="s">
        <v>21</v>
      </c>
      <c r="C35" s="36"/>
      <c r="D35" s="41"/>
      <c r="E35" s="37"/>
      <c r="F35" s="32"/>
      <c r="G35" s="32"/>
      <c r="H35" s="9" t="s">
        <v>48</v>
      </c>
    </row>
    <row r="36" spans="2:13" ht="15.75" customHeight="1" x14ac:dyDescent="0.25">
      <c r="B36" s="22" t="s">
        <v>26</v>
      </c>
      <c r="C36" s="36"/>
      <c r="D36" s="41"/>
      <c r="E36" s="37"/>
      <c r="F36" s="32"/>
      <c r="G36" s="32"/>
      <c r="H36" s="79" t="s">
        <v>46</v>
      </c>
      <c r="I36" s="79"/>
      <c r="J36" s="72" t="s">
        <v>47</v>
      </c>
      <c r="K36" s="72"/>
      <c r="L36" s="72"/>
      <c r="M36" s="72"/>
    </row>
    <row r="37" spans="2:13" ht="15.75" customHeight="1" x14ac:dyDescent="0.25">
      <c r="B37" s="31" t="s">
        <v>8</v>
      </c>
      <c r="C37" s="36"/>
      <c r="D37" s="41"/>
      <c r="E37" s="37"/>
      <c r="F37" s="32"/>
      <c r="G37" s="32"/>
      <c r="H37" s="79"/>
      <c r="I37" s="79"/>
      <c r="J37" s="72"/>
      <c r="K37" s="72"/>
      <c r="L37" s="72"/>
      <c r="M37" s="72"/>
    </row>
    <row r="38" spans="2:13" ht="15.75" x14ac:dyDescent="0.25">
      <c r="B38" s="31" t="s">
        <v>10</v>
      </c>
      <c r="C38" s="67"/>
      <c r="D38" s="68"/>
      <c r="E38" s="69"/>
      <c r="F38" s="32"/>
      <c r="G38" s="32"/>
    </row>
    <row r="39" spans="2:13" ht="15" x14ac:dyDescent="0.25">
      <c r="B39"/>
      <c r="C39"/>
      <c r="D39"/>
      <c r="E39"/>
      <c r="F39"/>
      <c r="G39"/>
    </row>
    <row r="40" spans="2:13" ht="15" x14ac:dyDescent="0.25">
      <c r="B40"/>
      <c r="C40"/>
      <c r="D40"/>
      <c r="E40"/>
      <c r="F40" s="29"/>
      <c r="G40"/>
    </row>
    <row r="41" spans="2:13" ht="15" x14ac:dyDescent="0.25">
      <c r="B41"/>
      <c r="C41"/>
      <c r="D41"/>
      <c r="E41"/>
      <c r="F41"/>
      <c r="G41"/>
    </row>
    <row r="42" spans="2:13" ht="15" x14ac:dyDescent="0.25">
      <c r="B42"/>
      <c r="C42"/>
      <c r="D42"/>
      <c r="E42"/>
      <c r="F42"/>
      <c r="G42"/>
    </row>
    <row r="43" spans="2:13" ht="15" x14ac:dyDescent="0.25">
      <c r="B43"/>
      <c r="C43"/>
      <c r="D43"/>
      <c r="E43"/>
      <c r="F43"/>
      <c r="G43"/>
    </row>
    <row r="44" spans="2:13" ht="15" x14ac:dyDescent="0.25">
      <c r="B44"/>
      <c r="C44"/>
      <c r="D44"/>
      <c r="E44"/>
      <c r="F44"/>
      <c r="G44"/>
    </row>
    <row r="45" spans="2:13" ht="15" x14ac:dyDescent="0.25">
      <c r="B45"/>
      <c r="C45"/>
      <c r="D45"/>
      <c r="E45"/>
      <c r="F45"/>
      <c r="G45"/>
    </row>
    <row r="46" spans="2:13" ht="15" x14ac:dyDescent="0.25">
      <c r="B46"/>
      <c r="C46"/>
      <c r="D46"/>
      <c r="E46"/>
      <c r="F46"/>
      <c r="G46"/>
    </row>
    <row r="47" spans="2:13" ht="15" x14ac:dyDescent="0.25">
      <c r="B47"/>
      <c r="C47"/>
      <c r="D47"/>
      <c r="E47"/>
      <c r="F47"/>
      <c r="G47"/>
    </row>
    <row r="48" spans="2:13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</sheetData>
  <mergeCells count="19">
    <mergeCell ref="B23:B24"/>
    <mergeCell ref="C23:C24"/>
    <mergeCell ref="A19:I19"/>
    <mergeCell ref="C21:G21"/>
    <mergeCell ref="C22:G22"/>
    <mergeCell ref="I22:I23"/>
    <mergeCell ref="H22:H23"/>
    <mergeCell ref="I24:I26"/>
    <mergeCell ref="H24:H26"/>
    <mergeCell ref="C27:E27"/>
    <mergeCell ref="C29:E29"/>
    <mergeCell ref="C38:E38"/>
    <mergeCell ref="J21:K21"/>
    <mergeCell ref="J36:M37"/>
    <mergeCell ref="J30:M31"/>
    <mergeCell ref="J22:K23"/>
    <mergeCell ref="J24:K26"/>
    <mergeCell ref="H30:I31"/>
    <mergeCell ref="H36:I37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zoomScale="80" zoomScaleNormal="80" workbookViewId="0">
      <selection activeCell="D36" sqref="D36"/>
    </sheetView>
  </sheetViews>
  <sheetFormatPr defaultRowHeight="15" x14ac:dyDescent="0.25"/>
  <cols>
    <col min="1" max="1" width="9.140625" style="64"/>
    <col min="2" max="2" width="13.28515625" customWidth="1"/>
    <col min="3" max="3" width="20.7109375" customWidth="1"/>
    <col min="4" max="4" width="15" customWidth="1"/>
    <col min="5" max="5" width="19.7109375" customWidth="1"/>
    <col min="6" max="6" width="13.28515625" customWidth="1"/>
  </cols>
  <sheetData>
    <row r="1" spans="1:2" ht="50.25" customHeight="1" x14ac:dyDescent="0.25"/>
    <row r="2" spans="1:2" x14ac:dyDescent="0.25">
      <c r="A2" s="96" t="s">
        <v>58</v>
      </c>
      <c r="B2" s="63" t="s">
        <v>59</v>
      </c>
    </row>
    <row r="3" spans="1:2" x14ac:dyDescent="0.25">
      <c r="A3" s="96"/>
      <c r="B3" t="s">
        <v>60</v>
      </c>
    </row>
    <row r="4" spans="1:2" s="62" customFormat="1" ht="15.75" x14ac:dyDescent="0.25">
      <c r="A4" s="65">
        <v>59</v>
      </c>
      <c r="B4" s="43" t="s">
        <v>14</v>
      </c>
    </row>
    <row r="5" spans="1:2" s="62" customFormat="1" ht="15.75" x14ac:dyDescent="0.25">
      <c r="A5" s="65"/>
      <c r="B5" s="62" t="s">
        <v>61</v>
      </c>
    </row>
    <row r="6" spans="1:2" s="62" customFormat="1" ht="15.75" x14ac:dyDescent="0.25">
      <c r="A6" s="65"/>
    </row>
    <row r="7" spans="1:2" s="62" customFormat="1" ht="15.75" x14ac:dyDescent="0.25">
      <c r="A7" s="65">
        <v>60</v>
      </c>
      <c r="B7" s="43" t="s">
        <v>62</v>
      </c>
    </row>
    <row r="8" spans="1:2" s="62" customFormat="1" ht="15.75" x14ac:dyDescent="0.25">
      <c r="A8" s="65"/>
      <c r="B8" s="62" t="s">
        <v>63</v>
      </c>
    </row>
    <row r="9" spans="1:2" s="62" customFormat="1" ht="15.75" x14ac:dyDescent="0.25">
      <c r="A9" s="65"/>
    </row>
    <row r="10" spans="1:2" s="62" customFormat="1" ht="15.75" x14ac:dyDescent="0.25">
      <c r="A10" s="65">
        <v>61</v>
      </c>
      <c r="B10" s="43" t="s">
        <v>32</v>
      </c>
    </row>
    <row r="11" spans="1:2" s="62" customFormat="1" ht="15.75" x14ac:dyDescent="0.25">
      <c r="A11" s="65"/>
      <c r="B11" s="62" t="s">
        <v>64</v>
      </c>
    </row>
    <row r="12" spans="1:2" s="62" customFormat="1" ht="15.75" x14ac:dyDescent="0.25">
      <c r="A12" s="65"/>
      <c r="B12" s="62" t="s">
        <v>65</v>
      </c>
    </row>
    <row r="13" spans="1:2" s="62" customFormat="1" ht="15.75" x14ac:dyDescent="0.25">
      <c r="A13" s="65"/>
    </row>
    <row r="14" spans="1:2" s="62" customFormat="1" ht="15.75" x14ac:dyDescent="0.25">
      <c r="A14" s="65">
        <v>62</v>
      </c>
      <c r="B14" s="43" t="s">
        <v>66</v>
      </c>
    </row>
    <row r="15" spans="1:2" s="62" customFormat="1" ht="15.75" x14ac:dyDescent="0.25">
      <c r="A15" s="65"/>
      <c r="B15" s="62" t="s">
        <v>75</v>
      </c>
    </row>
    <row r="16" spans="1:2" s="62" customFormat="1" ht="15.75" x14ac:dyDescent="0.25">
      <c r="A16" s="65"/>
      <c r="B16" s="62" t="s">
        <v>76</v>
      </c>
    </row>
    <row r="17" spans="1:2" s="62" customFormat="1" ht="15.75" x14ac:dyDescent="0.25">
      <c r="A17" s="65"/>
    </row>
    <row r="18" spans="1:2" s="62" customFormat="1" ht="15.75" x14ac:dyDescent="0.25">
      <c r="A18" s="65">
        <v>63</v>
      </c>
      <c r="B18" s="43" t="s">
        <v>67</v>
      </c>
    </row>
    <row r="19" spans="1:2" s="62" customFormat="1" ht="15.75" x14ac:dyDescent="0.25">
      <c r="A19" s="65"/>
      <c r="B19" s="62" t="s">
        <v>68</v>
      </c>
    </row>
    <row r="20" spans="1:2" s="62" customFormat="1" ht="15.75" x14ac:dyDescent="0.25">
      <c r="A20" s="65"/>
    </row>
    <row r="21" spans="1:2" s="62" customFormat="1" ht="15.75" x14ac:dyDescent="0.25">
      <c r="A21" s="65">
        <v>64</v>
      </c>
      <c r="B21" s="43" t="s">
        <v>16</v>
      </c>
    </row>
    <row r="22" spans="1:2" s="62" customFormat="1" ht="15.75" x14ac:dyDescent="0.25">
      <c r="A22" s="65"/>
      <c r="B22" s="62" t="s">
        <v>69</v>
      </c>
    </row>
    <row r="23" spans="1:2" s="62" customFormat="1" ht="15.75" x14ac:dyDescent="0.25">
      <c r="A23" s="65"/>
    </row>
    <row r="24" spans="1:2" s="62" customFormat="1" ht="15.75" x14ac:dyDescent="0.25">
      <c r="A24" s="65">
        <v>65</v>
      </c>
      <c r="B24" s="43" t="s">
        <v>17</v>
      </c>
    </row>
    <row r="25" spans="1:2" s="62" customFormat="1" ht="15.75" x14ac:dyDescent="0.25">
      <c r="A25" s="65"/>
      <c r="B25" s="62" t="s">
        <v>70</v>
      </c>
    </row>
    <row r="26" spans="1:2" s="62" customFormat="1" ht="15.75" x14ac:dyDescent="0.25">
      <c r="A26" s="65"/>
    </row>
    <row r="27" spans="1:2" s="62" customFormat="1" ht="15.75" x14ac:dyDescent="0.25">
      <c r="A27" s="65">
        <v>66</v>
      </c>
      <c r="B27" s="43" t="s">
        <v>34</v>
      </c>
    </row>
    <row r="28" spans="1:2" s="62" customFormat="1" ht="15.75" x14ac:dyDescent="0.25">
      <c r="A28" s="65"/>
      <c r="B28" s="62" t="s">
        <v>77</v>
      </c>
    </row>
    <row r="29" spans="1:2" s="62" customFormat="1" ht="15.75" x14ac:dyDescent="0.25">
      <c r="A29" s="65"/>
      <c r="B29" s="62" t="s">
        <v>78</v>
      </c>
    </row>
    <row r="31" spans="1:2" s="62" customFormat="1" ht="15.75" x14ac:dyDescent="0.25">
      <c r="A31" s="65">
        <v>67</v>
      </c>
      <c r="B31" s="43" t="s">
        <v>71</v>
      </c>
    </row>
    <row r="32" spans="1:2" s="62" customFormat="1" ht="15.75" x14ac:dyDescent="0.25">
      <c r="A32" s="65"/>
      <c r="B32" s="62" t="s">
        <v>72</v>
      </c>
    </row>
    <row r="33" spans="1:2" s="62" customFormat="1" ht="15.75" x14ac:dyDescent="0.25">
      <c r="A33" s="65"/>
    </row>
    <row r="34" spans="1:2" s="62" customFormat="1" ht="15.75" x14ac:dyDescent="0.25">
      <c r="A34" s="65">
        <v>68</v>
      </c>
      <c r="B34" s="43" t="s">
        <v>35</v>
      </c>
    </row>
    <row r="35" spans="1:2" s="62" customFormat="1" ht="15.75" x14ac:dyDescent="0.25">
      <c r="A35" s="65"/>
      <c r="B35" s="62" t="s">
        <v>73</v>
      </c>
    </row>
    <row r="36" spans="1:2" s="62" customFormat="1" ht="15.75" x14ac:dyDescent="0.25">
      <c r="A36" s="65"/>
    </row>
    <row r="37" spans="1:2" s="62" customFormat="1" ht="15.75" x14ac:dyDescent="0.25">
      <c r="A37" s="65" t="s">
        <v>54</v>
      </c>
      <c r="B37" s="43" t="s">
        <v>55</v>
      </c>
    </row>
    <row r="38" spans="1:2" s="62" customFormat="1" ht="15.75" x14ac:dyDescent="0.25">
      <c r="A38" s="65"/>
      <c r="B38" s="62" t="s">
        <v>74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Tabuľka pre celk. zákazku</vt:lpstr>
      <vt:lpstr>vysvetlenie technológie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Tabernaus, Marek</cp:lastModifiedBy>
  <cp:lastPrinted>2025-10-01T13:02:24Z</cp:lastPrinted>
  <dcterms:created xsi:type="dcterms:W3CDTF">2012-03-14T10:26:47Z</dcterms:created>
  <dcterms:modified xsi:type="dcterms:W3CDTF">2025-10-02T07:14:18Z</dcterms:modified>
</cp:coreProperties>
</file>