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8755" windowHeight="12345"/>
  </bookViews>
  <sheets>
    <sheet name="1 Tampóny gázové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N19" i="1"/>
  <c r="O19"/>
  <c r="N20"/>
  <c r="O20" s="1"/>
  <c r="M19"/>
  <c r="L19"/>
  <c r="L20"/>
  <c r="M20" s="1"/>
  <c r="J19"/>
  <c r="J20"/>
  <c r="N18"/>
  <c r="O18" s="1"/>
  <c r="L18"/>
  <c r="M18" s="1"/>
  <c r="J18"/>
  <c r="O21" l="1"/>
  <c r="N21"/>
</calcChain>
</file>

<file path=xl/sharedStrings.xml><?xml version="1.0" encoding="utf-8"?>
<sst xmlns="http://schemas.openxmlformats.org/spreadsheetml/2006/main" count="46" uniqueCount="40">
  <si>
    <t>Príloha č. 2 Rámcovej dohody</t>
  </si>
  <si>
    <t>Referenčné/  katalógové číslo ZP</t>
  </si>
  <si>
    <t>* prosíme zaokrúhliť na 4 desatinné miesta</t>
  </si>
  <si>
    <t>** prosíme zaokrúhliť na 2 desatinné miesta</t>
  </si>
  <si>
    <t>Vypracoval:</t>
  </si>
  <si>
    <t>Gázové štvorce skladané</t>
  </si>
  <si>
    <t>10 x 10</t>
  </si>
  <si>
    <t>7,5 x 7,5</t>
  </si>
  <si>
    <t>5 x 5</t>
  </si>
  <si>
    <t>Položka</t>
  </si>
  <si>
    <t xml:space="preserve">A. </t>
  </si>
  <si>
    <t>Identifikačné údaje uchádzača</t>
  </si>
  <si>
    <t xml:space="preserve">Obchodné meno: </t>
  </si>
  <si>
    <t>.....................................</t>
  </si>
  <si>
    <t>(doplní uchádzač)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</si>
  <si>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</si>
  <si>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</si>
  <si>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t>IČ DPH</t>
  </si>
  <si>
    <r>
      <t xml:space="preserve">Predmet zákazky:  </t>
    </r>
    <r>
      <rPr>
        <sz val="11"/>
        <rFont val="Times New Roman"/>
        <family val="1"/>
        <charset val="238"/>
      </rPr>
      <t>Gáza, vata, tampóny</t>
    </r>
  </si>
  <si>
    <t>Časť  č. 5:  Gázové štvorce skladané</t>
  </si>
  <si>
    <t>Cenová ponuka pre Časť č. 5</t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</si>
  <si>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</si>
  <si>
    <t>V: ...................................................., dňa : ....................................</t>
  </si>
  <si>
    <t>.............................................................................</t>
  </si>
  <si>
    <t xml:space="preserve">meno a priezvisko štatutárneho zástupcu
 podpis a pečiatka uchádzača     </t>
  </si>
  <si>
    <t>Požadované rozmery  
v cm</t>
  </si>
  <si>
    <t>Predpokladané množstvo MJ 
na obdobie 36 mesiacov        
 MJ = kus</t>
  </si>
  <si>
    <t>Obchodný názov ponúkanej položky predmetu zákazky</t>
  </si>
  <si>
    <t>Výrobca ponúkanej položky predmetu zákazky</t>
  </si>
  <si>
    <t>Cena Celkom SPOLU v € **</t>
  </si>
  <si>
    <t>Cena 
za kus 
v € bez DPH 
*</t>
  </si>
  <si>
    <t>Cena 
za kus 
v € s DPH 
*</t>
  </si>
  <si>
    <t>Počet kusov 
v balení</t>
  </si>
  <si>
    <t>Cena 
za balenie 
v € bez DPH 
*</t>
  </si>
  <si>
    <t>Cena 
za balenie 
v € s DPH 
*</t>
  </si>
  <si>
    <t>Cena celkom 
v € bez DPH 
**</t>
  </si>
  <si>
    <t>Cena celkom 
v € s DPH 
**</t>
  </si>
  <si>
    <t>Názov položky predmetu zákazky</t>
  </si>
  <si>
    <t xml:space="preserve">Sadzba DPH 
v % </t>
  </si>
  <si>
    <r>
      <rPr>
        <sz val="11"/>
        <rFont val="Times New Roman"/>
        <family val="1"/>
        <charset val="238"/>
      </rPr>
      <t>Predmetom zákazky je</t>
    </r>
    <r>
      <rPr>
        <b/>
        <sz val="11"/>
        <rFont val="Times New Roman"/>
        <family val="1"/>
        <charset val="238"/>
      </rPr>
      <t xml:space="preserve">: </t>
    </r>
    <r>
      <rPr>
        <sz val="11"/>
        <rFont val="Times New Roman"/>
        <family val="1"/>
        <charset val="238"/>
      </rPr>
      <t>Dodávka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„</t>
    </r>
    <r>
      <rPr>
        <b/>
        <sz val="11"/>
        <rFont val="Times New Roman"/>
        <family val="1"/>
        <charset val="238"/>
      </rPr>
      <t>Gáza, vata, tampóny</t>
    </r>
    <r>
      <rPr>
        <sz val="11"/>
        <rFont val="Times New Roman"/>
        <family val="1"/>
        <charset val="238"/>
      </rPr>
      <t>“ pre Fakultnú nemocnicu s poliklinikou F. D. Roosevelta Banská Bystrica, vrátane súvisiacich služieb - dovoz a vyloženie tovaru na miesto dodania, na obdobie 36 mesiacov.</t>
    </r>
  </si>
</sst>
</file>

<file path=xl/styles.xml><?xml version="1.0" encoding="utf-8"?>
<styleSheet xmlns="http://schemas.openxmlformats.org/spreadsheetml/2006/main">
  <numFmts count="1">
    <numFmt numFmtId="164" formatCode="#,##0.0000"/>
  </numFmts>
  <fonts count="15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1" applyFont="1"/>
    <xf numFmtId="0" fontId="2" fillId="0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/>
    <xf numFmtId="0" fontId="4" fillId="0" borderId="0" xfId="0" applyFont="1" applyAlignment="1"/>
    <xf numFmtId="0" fontId="3" fillId="0" borderId="0" xfId="1" applyFont="1"/>
    <xf numFmtId="0" fontId="3" fillId="0" borderId="0" xfId="0" applyFont="1"/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9" fillId="0" borderId="0" xfId="0" applyFont="1" applyFill="1" applyAlignment="1"/>
    <xf numFmtId="0" fontId="9" fillId="0" borderId="0" xfId="0" applyFont="1" applyAlignment="1"/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9" fillId="0" borderId="0" xfId="0" applyFont="1" applyFill="1" applyAlignment="1">
      <alignment horizontal="left" wrapText="1"/>
    </xf>
    <xf numFmtId="0" fontId="9" fillId="0" borderId="0" xfId="0" applyFont="1" applyAlignment="1">
      <alignment wrapText="1"/>
    </xf>
    <xf numFmtId="0" fontId="9" fillId="0" borderId="0" xfId="0" applyFont="1" applyFill="1" applyAlignment="1">
      <alignment wrapText="1"/>
    </xf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left"/>
    </xf>
    <xf numFmtId="0" fontId="14" fillId="0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3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2" fillId="0" borderId="0" xfId="0" applyFont="1" applyFill="1"/>
    <xf numFmtId="0" fontId="4" fillId="2" borderId="1" xfId="0" applyFont="1" applyFill="1" applyBorder="1" applyAlignment="1">
      <alignment horizontal="center" vertical="top" wrapText="1"/>
    </xf>
    <xf numFmtId="0" fontId="12" fillId="0" borderId="0" xfId="0" applyFont="1" applyAlignment="1">
      <alignment vertical="top"/>
    </xf>
    <xf numFmtId="0" fontId="9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4" fontId="4" fillId="3" borderId="1" xfId="0" applyNumberFormat="1" applyFont="1" applyFill="1" applyBorder="1" applyAlignment="1">
      <alignment horizontal="right" vertical="center" wrapText="1"/>
    </xf>
    <xf numFmtId="9" fontId="9" fillId="0" borderId="1" xfId="0" applyNumberFormat="1" applyFont="1" applyFill="1" applyBorder="1" applyAlignment="1">
      <alignment horizontal="right" vertical="center" wrapText="1"/>
    </xf>
    <xf numFmtId="3" fontId="9" fillId="0" borderId="1" xfId="0" applyNumberFormat="1" applyFont="1" applyFill="1" applyBorder="1" applyAlignment="1">
      <alignment horizontal="right" vertical="center" wrapText="1"/>
    </xf>
    <xf numFmtId="0" fontId="5" fillId="0" borderId="0" xfId="1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1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3">
    <cellStyle name="normálne" xfId="0" builtinId="0"/>
    <cellStyle name="normálne 2" xfId="1"/>
    <cellStyle name="normální_List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6"/>
  <sheetViews>
    <sheetView tabSelected="1" zoomScale="120" zoomScaleNormal="120" workbookViewId="0">
      <selection activeCell="K20" sqref="K20"/>
    </sheetView>
  </sheetViews>
  <sheetFormatPr defaultRowHeight="15"/>
  <cols>
    <col min="1" max="1" width="12.140625" style="32" customWidth="1"/>
    <col min="2" max="2" width="14" style="39" customWidth="1"/>
    <col min="3" max="3" width="11.140625" style="32" customWidth="1"/>
    <col min="4" max="4" width="13.85546875" style="32" customWidth="1"/>
    <col min="5" max="5" width="13.42578125" style="32" customWidth="1"/>
    <col min="6" max="6" width="11.42578125" style="32" customWidth="1"/>
    <col min="7" max="7" width="11.7109375" style="32" customWidth="1"/>
    <col min="8" max="8" width="11.5703125" style="32" customWidth="1"/>
    <col min="9" max="11" width="9.140625" style="32"/>
    <col min="12" max="12" width="12" style="32" customWidth="1"/>
    <col min="13" max="13" width="11.5703125" style="32" customWidth="1"/>
    <col min="14" max="14" width="13.85546875" style="32" customWidth="1"/>
    <col min="15" max="15" width="14.28515625" style="32" customWidth="1"/>
    <col min="16" max="16384" width="9.140625" style="32"/>
  </cols>
  <sheetData>
    <row r="1" spans="1:15" s="1" customFormat="1">
      <c r="B1" s="3"/>
      <c r="C1" s="4"/>
      <c r="D1" s="5"/>
      <c r="E1" s="4"/>
      <c r="F1" s="5"/>
      <c r="G1" s="5"/>
      <c r="H1" s="5"/>
      <c r="I1" s="5"/>
      <c r="J1" s="5"/>
      <c r="L1" s="6"/>
      <c r="M1" s="7" t="s">
        <v>0</v>
      </c>
      <c r="N1" s="6"/>
      <c r="O1" s="5"/>
    </row>
    <row r="2" spans="1:15" s="1" customFormat="1">
      <c r="A2" s="8"/>
      <c r="B2" s="3"/>
      <c r="C2" s="4"/>
      <c r="D2" s="5"/>
      <c r="E2" s="4"/>
      <c r="F2" s="5"/>
      <c r="G2" s="5"/>
      <c r="H2" s="5"/>
      <c r="I2" s="5"/>
      <c r="J2" s="5"/>
      <c r="L2" s="6"/>
      <c r="M2" s="6"/>
      <c r="N2" s="6"/>
      <c r="O2" s="5"/>
    </row>
    <row r="3" spans="1:15" s="1" customFormat="1" ht="15.75">
      <c r="A3" s="48" t="s">
        <v>20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s="1" customFormat="1">
      <c r="A4" s="9"/>
      <c r="B4" s="5"/>
      <c r="C4" s="4"/>
      <c r="D4" s="5"/>
      <c r="E4" s="4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s="1" customFormat="1">
      <c r="A5" s="10" t="s">
        <v>11</v>
      </c>
      <c r="B5" s="10"/>
      <c r="C5" s="11"/>
      <c r="D5" s="11"/>
      <c r="E5" s="12"/>
      <c r="F5" s="13"/>
      <c r="G5" s="27"/>
      <c r="H5" s="5"/>
      <c r="I5" s="5"/>
      <c r="J5" s="5"/>
      <c r="K5" s="5"/>
      <c r="L5" s="5"/>
      <c r="M5" s="5"/>
      <c r="N5" s="5"/>
      <c r="O5" s="5"/>
    </row>
    <row r="6" spans="1:15" s="1" customFormat="1">
      <c r="A6" s="11" t="s">
        <v>12</v>
      </c>
      <c r="B6" s="11"/>
      <c r="C6" s="11"/>
      <c r="D6" s="14" t="s">
        <v>13</v>
      </c>
      <c r="E6" s="14"/>
      <c r="F6" s="15" t="s">
        <v>14</v>
      </c>
      <c r="G6" s="14"/>
      <c r="H6" s="5"/>
      <c r="I6" s="5"/>
      <c r="J6" s="5"/>
      <c r="K6" s="5"/>
      <c r="L6" s="5"/>
      <c r="M6" s="5"/>
      <c r="N6" s="5"/>
      <c r="O6" s="5"/>
    </row>
    <row r="7" spans="1:15" s="1" customFormat="1">
      <c r="A7" s="11" t="s">
        <v>15</v>
      </c>
      <c r="B7" s="11"/>
      <c r="C7" s="11"/>
      <c r="D7" s="14" t="s">
        <v>13</v>
      </c>
      <c r="E7" s="14"/>
      <c r="F7" s="15" t="s">
        <v>14</v>
      </c>
      <c r="G7" s="14"/>
      <c r="H7" s="5"/>
      <c r="I7" s="5"/>
      <c r="J7" s="5"/>
      <c r="K7" s="5"/>
      <c r="L7" s="5"/>
      <c r="M7" s="5"/>
      <c r="N7" s="5"/>
      <c r="O7" s="5"/>
    </row>
    <row r="8" spans="1:15" s="1" customFormat="1">
      <c r="A8" s="49" t="s">
        <v>16</v>
      </c>
      <c r="B8" s="49"/>
      <c r="C8" s="49"/>
      <c r="D8" s="14" t="s">
        <v>13</v>
      </c>
      <c r="E8" s="14"/>
      <c r="F8" s="15" t="s">
        <v>14</v>
      </c>
      <c r="G8" s="14"/>
      <c r="H8" s="5"/>
      <c r="I8" s="5"/>
      <c r="J8" s="5"/>
      <c r="K8" s="5"/>
      <c r="L8" s="5"/>
      <c r="M8" s="5"/>
      <c r="N8" s="5"/>
      <c r="O8" s="5"/>
    </row>
    <row r="9" spans="1:15" s="1" customFormat="1">
      <c r="A9" s="50" t="s">
        <v>17</v>
      </c>
      <c r="B9" s="50"/>
      <c r="C9" s="50"/>
      <c r="D9" s="14" t="s">
        <v>13</v>
      </c>
      <c r="E9" s="14"/>
      <c r="F9" s="15" t="s">
        <v>14</v>
      </c>
      <c r="G9" s="14"/>
      <c r="H9" s="5"/>
      <c r="I9" s="5"/>
      <c r="J9" s="5"/>
      <c r="K9" s="5"/>
      <c r="L9" s="5"/>
      <c r="M9" s="5"/>
      <c r="N9" s="5"/>
      <c r="O9" s="5"/>
    </row>
    <row r="10" spans="1:15" s="1" customFormat="1">
      <c r="A10" s="16"/>
      <c r="B10" s="16"/>
      <c r="C10" s="16"/>
      <c r="D10" s="14"/>
      <c r="E10" s="14"/>
      <c r="F10" s="15"/>
      <c r="G10" s="14"/>
      <c r="H10" s="5"/>
      <c r="I10" s="5"/>
      <c r="J10" s="5"/>
      <c r="K10" s="5"/>
      <c r="L10" s="5"/>
      <c r="M10" s="5"/>
      <c r="N10" s="5"/>
      <c r="O10" s="5"/>
    </row>
    <row r="11" spans="1:15" s="1" customFormat="1">
      <c r="A11" s="51" t="s">
        <v>18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</row>
    <row r="12" spans="1:15" s="1" customFormat="1">
      <c r="A12" s="16"/>
      <c r="B12" s="16"/>
      <c r="C12" s="16"/>
      <c r="D12" s="14"/>
      <c r="E12" s="14"/>
      <c r="F12" s="15"/>
      <c r="G12" s="14"/>
      <c r="H12" s="5"/>
      <c r="I12" s="5"/>
      <c r="J12" s="5"/>
      <c r="K12" s="5"/>
      <c r="L12" s="5"/>
      <c r="M12" s="5"/>
      <c r="N12" s="5"/>
      <c r="O12" s="5"/>
    </row>
    <row r="13" spans="1:15" s="1" customFormat="1" ht="31.5" customHeight="1">
      <c r="A13" s="51" t="s">
        <v>39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</row>
    <row r="14" spans="1:15" ht="16.5" customHeight="1">
      <c r="A14" s="9"/>
      <c r="B14" s="4"/>
      <c r="C14" s="5"/>
      <c r="D14" s="4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5">
      <c r="A15" s="33" t="s">
        <v>19</v>
      </c>
      <c r="B15" s="34"/>
      <c r="C15" s="35"/>
      <c r="D15" s="34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5" ht="11.25" customHeight="1">
      <c r="A16" s="33"/>
      <c r="B16" s="34"/>
      <c r="C16" s="35"/>
      <c r="D16" s="34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7" s="41" customFormat="1" ht="85.5" customHeight="1">
      <c r="A17" s="40" t="s">
        <v>9</v>
      </c>
      <c r="B17" s="40" t="s">
        <v>37</v>
      </c>
      <c r="C17" s="40" t="s">
        <v>25</v>
      </c>
      <c r="D17" s="40" t="s">
        <v>26</v>
      </c>
      <c r="E17" s="40" t="s">
        <v>27</v>
      </c>
      <c r="F17" s="40" t="s">
        <v>28</v>
      </c>
      <c r="G17" s="40" t="s">
        <v>1</v>
      </c>
      <c r="H17" s="40" t="s">
        <v>30</v>
      </c>
      <c r="I17" s="40" t="s">
        <v>38</v>
      </c>
      <c r="J17" s="40" t="s">
        <v>31</v>
      </c>
      <c r="K17" s="40" t="s">
        <v>32</v>
      </c>
      <c r="L17" s="40" t="s">
        <v>33</v>
      </c>
      <c r="M17" s="40" t="s">
        <v>34</v>
      </c>
      <c r="N17" s="40" t="s">
        <v>35</v>
      </c>
      <c r="O17" s="40" t="s">
        <v>36</v>
      </c>
    </row>
    <row r="18" spans="1:17" ht="15" customHeight="1">
      <c r="A18" s="61" t="s">
        <v>10</v>
      </c>
      <c r="B18" s="58" t="s">
        <v>5</v>
      </c>
      <c r="C18" s="42" t="s">
        <v>6</v>
      </c>
      <c r="D18" s="36">
        <v>1050000</v>
      </c>
      <c r="E18" s="37"/>
      <c r="F18" s="37"/>
      <c r="G18" s="37"/>
      <c r="H18" s="43"/>
      <c r="I18" s="46"/>
      <c r="J18" s="43">
        <f>ROUND(H18*(1+I18),4)</f>
        <v>0</v>
      </c>
      <c r="K18" s="47"/>
      <c r="L18" s="43">
        <f>ROUND(H18*K18,4)</f>
        <v>0</v>
      </c>
      <c r="M18" s="43">
        <f>ROUND(L18*(1+I18),4)</f>
        <v>0</v>
      </c>
      <c r="N18" s="44">
        <f>ROUND(H18*D18,2)</f>
        <v>0</v>
      </c>
      <c r="O18" s="44">
        <f>ROUND(N18*(1+I18),2)</f>
        <v>0</v>
      </c>
    </row>
    <row r="19" spans="1:17">
      <c r="A19" s="61"/>
      <c r="B19" s="59"/>
      <c r="C19" s="42" t="s">
        <v>7</v>
      </c>
      <c r="D19" s="36">
        <v>360000</v>
      </c>
      <c r="E19" s="37"/>
      <c r="F19" s="37"/>
      <c r="G19" s="37"/>
      <c r="H19" s="43"/>
      <c r="I19" s="46"/>
      <c r="J19" s="43">
        <f t="shared" ref="J19:J20" si="0">ROUND(H19*(1+I19),4)</f>
        <v>0</v>
      </c>
      <c r="K19" s="47"/>
      <c r="L19" s="43">
        <f t="shared" ref="L19:L20" si="1">ROUND(H19*K19,4)</f>
        <v>0</v>
      </c>
      <c r="M19" s="43">
        <f t="shared" ref="M19:M20" si="2">ROUND(L19*(1+I19),4)</f>
        <v>0</v>
      </c>
      <c r="N19" s="44">
        <f t="shared" ref="N19:N20" si="3">ROUND(H19*D19,2)</f>
        <v>0</v>
      </c>
      <c r="O19" s="44">
        <f t="shared" ref="O19:O20" si="4">ROUND(N19*(1+I19),2)</f>
        <v>0</v>
      </c>
    </row>
    <row r="20" spans="1:17">
      <c r="A20" s="61"/>
      <c r="B20" s="60"/>
      <c r="C20" s="42" t="s">
        <v>8</v>
      </c>
      <c r="D20" s="36">
        <v>51000</v>
      </c>
      <c r="E20" s="37"/>
      <c r="F20" s="37"/>
      <c r="G20" s="37"/>
      <c r="H20" s="43"/>
      <c r="I20" s="46"/>
      <c r="J20" s="43">
        <f t="shared" si="0"/>
        <v>0</v>
      </c>
      <c r="K20" s="47"/>
      <c r="L20" s="43">
        <f t="shared" si="1"/>
        <v>0</v>
      </c>
      <c r="M20" s="43">
        <f t="shared" si="2"/>
        <v>0</v>
      </c>
      <c r="N20" s="44">
        <f t="shared" si="3"/>
        <v>0</v>
      </c>
      <c r="O20" s="44">
        <f t="shared" si="4"/>
        <v>0</v>
      </c>
    </row>
    <row r="21" spans="1:17" ht="20.100000000000001" customHeight="1">
      <c r="A21" s="55" t="s">
        <v>29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7"/>
      <c r="N21" s="45">
        <f>SUM(N18:N20)</f>
        <v>0</v>
      </c>
      <c r="O21" s="45">
        <f>SUM(O18:O20)</f>
        <v>0</v>
      </c>
    </row>
    <row r="22" spans="1:17" s="1" customFormat="1" ht="15" customHeight="1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8"/>
      <c r="O22" s="18"/>
    </row>
    <row r="23" spans="1:17" s="1" customFormat="1">
      <c r="A23" s="19" t="s">
        <v>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8"/>
      <c r="O23" s="18"/>
    </row>
    <row r="24" spans="1:17" s="1" customFormat="1">
      <c r="A24" s="20" t="s">
        <v>3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8"/>
      <c r="O24" s="18"/>
    </row>
    <row r="25" spans="1:17" s="1" customFormat="1">
      <c r="A25" s="20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8"/>
      <c r="O25" s="18"/>
    </row>
    <row r="26" spans="1:17" s="1" customFormat="1">
      <c r="A26" s="52" t="s">
        <v>21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</row>
    <row r="27" spans="1:17" s="1" customFormat="1">
      <c r="A27" s="21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8"/>
      <c r="O27" s="18"/>
    </row>
    <row r="28" spans="1:17" s="1" customFormat="1">
      <c r="A28" s="22" t="s">
        <v>4</v>
      </c>
      <c r="B28" s="23"/>
      <c r="C28" s="24"/>
      <c r="D28" s="25"/>
      <c r="E28" s="26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1:17" s="1" customFormat="1">
      <c r="A29" s="22"/>
      <c r="B29" s="23"/>
      <c r="C29" s="24"/>
      <c r="D29" s="25"/>
      <c r="E29" s="26"/>
      <c r="F29" s="25"/>
      <c r="G29" s="25"/>
      <c r="H29" s="25"/>
      <c r="I29" s="25"/>
      <c r="J29" s="25"/>
      <c r="K29" s="25"/>
      <c r="L29" s="25"/>
      <c r="M29" s="25"/>
      <c r="N29" s="25"/>
      <c r="O29" s="25"/>
    </row>
    <row r="30" spans="1:17" s="1" customFormat="1">
      <c r="A30" s="27" t="s">
        <v>22</v>
      </c>
      <c r="B30" s="27"/>
      <c r="C30" s="27"/>
      <c r="D30" s="27"/>
      <c r="E30" s="28"/>
      <c r="F30" s="29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</row>
    <row r="31" spans="1:17" s="1" customFormat="1">
      <c r="C31" s="2"/>
    </row>
    <row r="32" spans="1:17" s="1" customFormat="1">
      <c r="A32" s="30"/>
      <c r="B32" s="30"/>
      <c r="C32" s="27"/>
      <c r="D32" s="27"/>
      <c r="E32" s="28"/>
      <c r="F32" s="29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</row>
    <row r="33" spans="1:17" s="1" customFormat="1">
      <c r="A33" s="30"/>
      <c r="B33" s="30"/>
      <c r="C33" s="27"/>
      <c r="D33" s="27"/>
      <c r="E33" s="28"/>
      <c r="F33" s="28"/>
      <c r="G33" s="31"/>
      <c r="H33" s="31" t="s">
        <v>23</v>
      </c>
      <c r="I33" s="31"/>
      <c r="J33" s="28"/>
      <c r="K33" s="28"/>
      <c r="L33" s="28"/>
      <c r="M33" s="28"/>
      <c r="N33" s="28"/>
      <c r="O33" s="28"/>
      <c r="P33" s="27"/>
      <c r="Q33" s="27"/>
    </row>
    <row r="34" spans="1:17" s="1" customFormat="1" ht="34.5" customHeight="1">
      <c r="A34" s="30"/>
      <c r="B34" s="30"/>
      <c r="C34" s="27"/>
      <c r="D34" s="27"/>
      <c r="E34" s="28"/>
      <c r="F34" s="28"/>
      <c r="G34" s="53" t="s">
        <v>24</v>
      </c>
      <c r="H34" s="54"/>
      <c r="I34" s="54"/>
      <c r="J34" s="54"/>
      <c r="K34" s="38"/>
      <c r="L34" s="38"/>
      <c r="M34" s="38"/>
      <c r="N34" s="38"/>
      <c r="O34" s="38"/>
      <c r="P34" s="27"/>
      <c r="Q34" s="27"/>
    </row>
    <row r="35" spans="1:17" ht="15" customHeight="1"/>
    <row r="36" spans="1:17" ht="15.75" customHeight="1"/>
  </sheetData>
  <mergeCells count="10">
    <mergeCell ref="A26:O26"/>
    <mergeCell ref="G34:J34"/>
    <mergeCell ref="A21:M21"/>
    <mergeCell ref="B18:B20"/>
    <mergeCell ref="A18:A20"/>
    <mergeCell ref="A3:O3"/>
    <mergeCell ref="A8:C8"/>
    <mergeCell ref="A9:C9"/>
    <mergeCell ref="A11:O11"/>
    <mergeCell ref="A13:O13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1 Tampóny gázové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mkrivosikova</dc:creator>
  <cp:lastModifiedBy>aspitalska</cp:lastModifiedBy>
  <cp:lastPrinted>2025-08-21T08:51:47Z</cp:lastPrinted>
  <dcterms:created xsi:type="dcterms:W3CDTF">2024-12-03T12:18:21Z</dcterms:created>
  <dcterms:modified xsi:type="dcterms:W3CDTF">2025-10-06T13:01:02Z</dcterms:modified>
</cp:coreProperties>
</file>