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https://techsiete-my.sharepoint.com/personal/zuzana_jamnicka_tsb_sk/Documents/Pracovná plocha/ZJ/Zákazky/2025/Vozidlá 2/SP/"/>
    </mc:Choice>
  </mc:AlternateContent>
  <xr:revisionPtr revIDLastSave="735" documentId="8_{C1D3E5E3-AC07-4C21-983A-CF9F62AC26E6}" xr6:coauthVersionLast="47" xr6:coauthVersionMax="47" xr10:uidLastSave="{B80F6031-27B0-4721-B6D2-B4A4594B2456}"/>
  <bookViews>
    <workbookView xWindow="28680" yWindow="-120" windowWidth="29040" windowHeight="15720" xr2:uid="{00000000-000D-0000-FFFF-FFFF00000000}"/>
  </bookViews>
  <sheets>
    <sheet name="Hárok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1" i="1" l="1"/>
  <c r="E25" i="1"/>
  <c r="E29" i="1"/>
  <c r="E20" i="1"/>
  <c r="F20" i="1" l="1"/>
  <c r="E31" i="1" l="1"/>
</calcChain>
</file>

<file path=xl/sharedStrings.xml><?xml version="1.0" encoding="utf-8"?>
<sst xmlns="http://schemas.openxmlformats.org/spreadsheetml/2006/main" count="46" uniqueCount="43">
  <si>
    <t>Identifikačné údaje uchádzača</t>
  </si>
  <si>
    <t>Štatutárny zástupca:</t>
  </si>
  <si>
    <t>IČO:</t>
  </si>
  <si>
    <t>IČ DPH:</t>
  </si>
  <si>
    <t>Telefónne číslo:</t>
  </si>
  <si>
    <t>E-mailová adresa:</t>
  </si>
  <si>
    <t>Daňový status:</t>
  </si>
  <si>
    <t xml:space="preserve">Sídlo/miesto podnikania: </t>
  </si>
  <si>
    <t xml:space="preserve">Obchodné meno/názov: </t>
  </si>
  <si>
    <t>Predmet zákazky:</t>
  </si>
  <si>
    <t>Uchádzač vypĺňa iba žltou podfarbené bunky</t>
  </si>
  <si>
    <t xml:space="preserve">v............................., dňa </t>
  </si>
  <si>
    <t>TECHNICKÉ SIETE BRATISLAVA</t>
  </si>
  <si>
    <t>PRIMACIÁLNE NÁM. 1</t>
  </si>
  <si>
    <t>814 99 BRATISLAVA</t>
  </si>
  <si>
    <t>Počet bodov uchádzača za K1:</t>
  </si>
  <si>
    <t>Názov položky</t>
  </si>
  <si>
    <t>Počet bodov uchádzača za K2:</t>
  </si>
  <si>
    <t>Príloha č. 2: Návrh na plnenie kritérií</t>
  </si>
  <si>
    <r>
      <rPr>
        <b/>
        <sz val="10"/>
        <color theme="1" tint="0.14999847407452621"/>
        <rFont val="Arial"/>
        <family val="2"/>
        <charset val="238"/>
      </rPr>
      <t>Čestné vyhlásenie:</t>
    </r>
    <r>
      <rPr>
        <sz val="10"/>
        <color theme="1" tint="0.14999847407452621"/>
        <rFont val="Arial"/>
        <family val="2"/>
        <charset val="238"/>
      </rPr>
      <t xml:space="preserve"> Predložením tejto ponuky zároveň čestne vyhlasujem, že postupujem v súlade s etickým kódexom uchádzača vydaným Úradom pre verejné obstarávanie, dostupným na: https://www.uvo.gov.sk/zaujemca-uchadzac/eticky-kodex-zaujemcu-uchadzaca</t>
    </r>
  </si>
  <si>
    <t xml:space="preserve">Kritérium na vyhodnotenie ponúk K2: Lehota dodania </t>
  </si>
  <si>
    <t xml:space="preserve">Kritérium na vyhodnotenie ponúk K3: Dĺžka záručného servisu </t>
  </si>
  <si>
    <t>Počet bodov uchádzača za K3:</t>
  </si>
  <si>
    <t>Cena bez DPH</t>
  </si>
  <si>
    <t>Cena s DPH</t>
  </si>
  <si>
    <t>Lehota dodania v kalendárnych dňoch odo dňa nasledujúceho po dni, v ktorom nadobudne účinnosť Zmluva</t>
  </si>
  <si>
    <t>Počet bodov za všetky kritériá spolu:</t>
  </si>
  <si>
    <t>podpis oprávnenej osoby</t>
  </si>
  <si>
    <t>Dĺžka záruky a záručného servisu v mesiacoch odo dňa dodania predmetu zákazky</t>
  </si>
  <si>
    <t>DPH (23%)</t>
  </si>
  <si>
    <r>
      <rPr>
        <b/>
        <sz val="10"/>
        <color theme="1"/>
        <rFont val="Arial"/>
        <family val="2"/>
        <charset val="238"/>
      </rPr>
      <t xml:space="preserve">Čestné vyhlásenie: </t>
    </r>
    <r>
      <rPr>
        <sz val="10"/>
        <color theme="1"/>
        <rFont val="Arial"/>
        <family val="2"/>
        <charset val="238"/>
      </rPr>
      <t>Ako uchádzač týmto v súlade s § 32 ods. 7 ZVO čestne vyhlasujem, že nižšie uvedená osoba (osoby), ktorá má právo konať za uchádzača alebo má práva spojené s rozhodovaním alebo kontrolou u uchádzača nebola právoplatne odsúdená za trestný čin korupcie, trestný čin poškodzovania finančných záujmov Európskych spoločenstiev, trestný čin legalizácie príjmu z trestnej činnosti, trestný čin založenia, zosnovania a podporovania zločineckej skupiny, trestný čin založenia, zosnovania alebo podporovania teroristickej skupiny, trestný čin terorizmu a niektorých foriem účasti na terorizme, trestný čin obchodovania s ľuďmi, trestný čin, ktorého skutková podstata súvisí s podnikaním alebo trestný čin machinácie pri verejnom obstarávaní a verejnej dražbe.</t>
    </r>
  </si>
  <si>
    <t>Podľa § 32 ods. 8 ZVO osobou, ktorá má právo konať za uchádzača alebo má práva spojené s rozhodovaním alebo kontrolou u uchádzača sa rozumie osoba, ktorá má rozhodujúci vplyv na činnosť uchádzača, jeho strategické ciele alebo významné rozhodnutia prostredníctvom vlastníckeho práva, finančného podielu alebo pravidiel, ktorými sa uchádzač spravuje, pričom rozhodujúcim vplyvom sa rozumie, ak táto osoba:
a)	 vlastní väčšinu akcií alebo väčšinový obchodný podiel u uchádzača,
b)	 má väčšinu hlasovacích práv u uchádzača,
c)	 má právo vymenúvať alebo odvolávať väčšinu členov štatutárneho orgánu alebo dozorného orgánu uchádzača alebo
d)	 má právo vykonávať rozhodujúci vplyv na základe dohody uzavretej s uchádzačom alebo na základe spoločenskej zmluvy, zakladateľskej listiny alebo stanov, ak to umožňuje právo štátu, ktorými sa táto osoba riadi.</t>
  </si>
  <si>
    <t>Meno a priezvisko/ obchodné meno/názov</t>
  </si>
  <si>
    <t>Adresa pobytu/sídlo/adresa miesta podnikania</t>
  </si>
  <si>
    <t>IČO/dátum narodenia</t>
  </si>
  <si>
    <r>
      <rPr>
        <b/>
        <sz val="10"/>
        <color theme="1"/>
        <rFont val="Arial"/>
        <family val="2"/>
        <charset val="238"/>
      </rPr>
      <t xml:space="preserve">Vyhlásenie k participácii na vypracovaní ponuky inou osobou: </t>
    </r>
    <r>
      <rPr>
        <sz val="10"/>
        <color theme="1"/>
        <rFont val="Arial"/>
        <family val="2"/>
        <charset val="238"/>
      </rPr>
      <t xml:space="preserve">Ako uchádzač týmto vyhlasujem, že pri vypracovaní svojej ponuky som využil služby nasledovnej osoby, resp. nasledovných osôb podľa § 49 ods. 5 ZVO (uchádzač vypĺňa iba v prípade, ak využil služby osoby podľa § 49 ods. 5 ZVO): </t>
    </r>
  </si>
  <si>
    <t>Uchádzač ďalej vyhlasuje, že si je vedomý právnych následkov uvedenia nepravdivých informácií v tomto vyhlásení alebo zamlčania takejto osoby.</t>
  </si>
  <si>
    <t>Navrhovaný model vozidla</t>
  </si>
  <si>
    <t>Kritérium na vyhodnotenie ponúk K1: Celková cena za 1 ks vozidla v EUR s DPH</t>
  </si>
  <si>
    <t xml:space="preserve">Cena celkom za 1 ks vozidla </t>
  </si>
  <si>
    <t>Úžitkové pracovné vozidlá pre poruchovú službu verejného osvetlenia - opakovaná zákazka</t>
  </si>
  <si>
    <t>Valnik</t>
  </si>
  <si>
    <t>3. časť zákazky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</si>
</sst>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17" x14ac:knownFonts="1">
    <font>
      <sz val="11"/>
      <color theme="1"/>
      <name val="Calibri"/>
      <family val="2"/>
      <scheme val="minor"/>
    </font>
    <font>
      <sz val="11"/>
      <color theme="1"/>
      <name val="Calibri"/>
      <family val="2"/>
      <charset val="238"/>
      <scheme val="minor"/>
    </font>
    <font>
      <sz val="11"/>
      <color theme="1" tint="0.14999847407452621"/>
      <name val="Times New Roman"/>
      <family val="1"/>
      <charset val="238"/>
    </font>
    <font>
      <sz val="11"/>
      <color theme="1" tint="0.14999847407452621"/>
      <name val="Calibri"/>
      <family val="2"/>
      <scheme val="minor"/>
    </font>
    <font>
      <sz val="10"/>
      <color theme="1"/>
      <name val="Calibri"/>
      <family val="2"/>
      <scheme val="minor"/>
    </font>
    <font>
      <b/>
      <sz val="10"/>
      <color rgb="FF754BFF"/>
      <name val="Calibri"/>
      <family val="2"/>
      <charset val="238"/>
    </font>
    <font>
      <sz val="10"/>
      <color rgb="FF754BFF"/>
      <name val="Calibri"/>
      <family val="2"/>
      <charset val="238"/>
    </font>
    <font>
      <b/>
      <sz val="12"/>
      <color rgb="FF754BFF"/>
      <name val="Arial"/>
      <family val="2"/>
      <charset val="238"/>
    </font>
    <font>
      <sz val="12"/>
      <color theme="1"/>
      <name val="Arial"/>
      <family val="2"/>
      <charset val="238"/>
    </font>
    <font>
      <b/>
      <sz val="12"/>
      <name val="Arial"/>
      <family val="2"/>
      <charset val="238"/>
    </font>
    <font>
      <b/>
      <sz val="10"/>
      <color theme="1"/>
      <name val="Arial"/>
      <family val="2"/>
      <charset val="238"/>
    </font>
    <font>
      <b/>
      <sz val="10"/>
      <name val="Arial"/>
      <family val="2"/>
      <charset val="238"/>
    </font>
    <font>
      <b/>
      <sz val="10"/>
      <color theme="1" tint="0.14999847407452621"/>
      <name val="Arial"/>
      <family val="2"/>
      <charset val="238"/>
    </font>
    <font>
      <sz val="10"/>
      <color theme="1" tint="0.14999847407452621"/>
      <name val="Arial"/>
      <family val="2"/>
      <charset val="238"/>
    </font>
    <font>
      <sz val="10"/>
      <name val="Arial"/>
      <family val="2"/>
      <charset val="238"/>
    </font>
    <font>
      <sz val="10"/>
      <color theme="1"/>
      <name val="Arial"/>
      <family val="2"/>
      <charset val="238"/>
    </font>
    <font>
      <b/>
      <sz val="12"/>
      <color rgb="FFFF0000"/>
      <name val="Arial"/>
      <family val="2"/>
      <charset val="238"/>
    </font>
  </fonts>
  <fills count="7">
    <fill>
      <patternFill patternType="none"/>
    </fill>
    <fill>
      <patternFill patternType="gray125"/>
    </fill>
    <fill>
      <patternFill patternType="solid">
        <fgColor theme="0"/>
        <bgColor indexed="64"/>
      </patternFill>
    </fill>
    <fill>
      <patternFill patternType="solid">
        <fgColor rgb="FFFFFF79"/>
        <bgColor indexed="64"/>
      </patternFill>
    </fill>
    <fill>
      <patternFill patternType="solid">
        <fgColor theme="2"/>
        <bgColor indexed="64"/>
      </patternFill>
    </fill>
    <fill>
      <patternFill patternType="solid">
        <fgColor indexed="9"/>
        <bgColor indexed="26"/>
      </patternFill>
    </fill>
    <fill>
      <patternFill patternType="solid">
        <fgColor theme="0" tint="-0.14999847407452621"/>
        <bgColor indexed="64"/>
      </patternFill>
    </fill>
  </fills>
  <borders count="37">
    <border>
      <left/>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8"/>
      </right>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s>
  <cellStyleXfs count="1">
    <xf numFmtId="0" fontId="0" fillId="0" borderId="0"/>
  </cellStyleXfs>
  <cellXfs count="117">
    <xf numFmtId="0" fontId="0" fillId="0" borderId="0" xfId="0"/>
    <xf numFmtId="3" fontId="0" fillId="0" borderId="0" xfId="0" applyNumberFormat="1"/>
    <xf numFmtId="164" fontId="0" fillId="0" borderId="0" xfId="0" applyNumberFormat="1"/>
    <xf numFmtId="164" fontId="3" fillId="0" borderId="0" xfId="0" applyNumberFormat="1" applyFont="1" applyAlignment="1">
      <alignment horizontal="center"/>
    </xf>
    <xf numFmtId="0" fontId="3" fillId="0" borderId="0" xfId="0" applyFont="1" applyAlignment="1">
      <alignment horizontal="center"/>
    </xf>
    <xf numFmtId="3" fontId="3" fillId="0" borderId="0" xfId="0" applyNumberFormat="1" applyFont="1" applyAlignment="1">
      <alignment horizontal="center"/>
    </xf>
    <xf numFmtId="0" fontId="8" fillId="0" borderId="0" xfId="0" applyFont="1"/>
    <xf numFmtId="0" fontId="1" fillId="0" borderId="0" xfId="0" applyFont="1"/>
    <xf numFmtId="0" fontId="11" fillId="6" borderId="16" xfId="0" applyFont="1" applyFill="1" applyBorder="1" applyAlignment="1">
      <alignment horizontal="center" vertical="center" wrapText="1"/>
    </xf>
    <xf numFmtId="0" fontId="4" fillId="0" borderId="0" xfId="0" applyFont="1" applyAlignment="1">
      <alignment wrapText="1"/>
    </xf>
    <xf numFmtId="0" fontId="4" fillId="0" borderId="0" xfId="0" applyFont="1"/>
    <xf numFmtId="164" fontId="15" fillId="3" borderId="16" xfId="0" applyNumberFormat="1" applyFont="1" applyFill="1" applyBorder="1" applyAlignment="1" applyProtection="1">
      <alignment horizontal="right" vertical="center"/>
      <protection locked="0"/>
    </xf>
    <xf numFmtId="164" fontId="14" fillId="2" borderId="25" xfId="0" applyNumberFormat="1" applyFont="1" applyFill="1" applyBorder="1" applyAlignment="1">
      <alignment horizontal="right" vertical="center" wrapText="1"/>
    </xf>
    <xf numFmtId="164" fontId="15" fillId="0" borderId="16" xfId="0" applyNumberFormat="1" applyFont="1" applyBorder="1" applyAlignment="1">
      <alignment vertical="center"/>
    </xf>
    <xf numFmtId="0" fontId="4" fillId="0" borderId="19" xfId="0" applyFont="1" applyBorder="1"/>
    <xf numFmtId="0" fontId="15" fillId="3" borderId="35" xfId="0" applyFont="1" applyFill="1" applyBorder="1" applyAlignment="1" applyProtection="1">
      <alignment horizontal="center" vertical="center"/>
      <protection locked="0"/>
    </xf>
    <xf numFmtId="0" fontId="15" fillId="3" borderId="36" xfId="0" applyFont="1" applyFill="1" applyBorder="1" applyAlignment="1" applyProtection="1">
      <alignment horizontal="center" vertical="center"/>
      <protection locked="0"/>
    </xf>
    <xf numFmtId="0" fontId="15" fillId="3" borderId="24" xfId="0" applyFont="1" applyFill="1" applyBorder="1" applyAlignment="1" applyProtection="1">
      <alignment horizontal="center" vertical="center" wrapText="1"/>
      <protection locked="0"/>
    </xf>
    <xf numFmtId="0" fontId="15" fillId="3" borderId="5" xfId="0" applyFont="1" applyFill="1" applyBorder="1" applyAlignment="1">
      <alignment horizontal="center"/>
    </xf>
    <xf numFmtId="0" fontId="15" fillId="3" borderId="6" xfId="0" applyFont="1" applyFill="1" applyBorder="1" applyAlignment="1">
      <alignment horizontal="center"/>
    </xf>
    <xf numFmtId="0" fontId="13" fillId="3" borderId="4" xfId="0" applyFont="1" applyFill="1" applyBorder="1" applyAlignment="1">
      <alignment horizontal="left"/>
    </xf>
    <xf numFmtId="0" fontId="13" fillId="3" borderId="5" xfId="0" applyFont="1" applyFill="1" applyBorder="1" applyAlignment="1">
      <alignment horizontal="left"/>
    </xf>
    <xf numFmtId="0" fontId="15" fillId="0" borderId="7" xfId="0" applyFont="1" applyBorder="1" applyAlignment="1">
      <alignment horizontal="center" vertical="center" wrapText="1"/>
    </xf>
    <xf numFmtId="0" fontId="13" fillId="0" borderId="15" xfId="0" applyFont="1" applyBorder="1" applyAlignment="1">
      <alignment horizontal="center" vertical="center" wrapText="1"/>
    </xf>
    <xf numFmtId="0" fontId="15" fillId="0" borderId="4" xfId="0" applyFont="1" applyBorder="1" applyAlignment="1">
      <alignment horizontal="left" vertical="center" wrapText="1"/>
    </xf>
    <xf numFmtId="0" fontId="15" fillId="0" borderId="5" xfId="0" applyFont="1" applyBorder="1" applyAlignment="1">
      <alignment horizontal="left" vertical="center" wrapText="1"/>
    </xf>
    <xf numFmtId="0" fontId="15" fillId="0" borderId="6" xfId="0" applyFont="1" applyBorder="1" applyAlignment="1">
      <alignment horizontal="left" vertical="center" wrapText="1"/>
    </xf>
    <xf numFmtId="0" fontId="15" fillId="3" borderId="4" xfId="0" applyFont="1" applyFill="1" applyBorder="1" applyAlignment="1" applyProtection="1">
      <alignment horizontal="center" vertical="center"/>
      <protection locked="0"/>
    </xf>
    <xf numFmtId="0" fontId="15" fillId="3" borderId="5" xfId="0" applyFont="1" applyFill="1" applyBorder="1" applyAlignment="1" applyProtection="1">
      <alignment horizontal="center" vertical="center"/>
      <protection locked="0"/>
    </xf>
    <xf numFmtId="0" fontId="15" fillId="3" borderId="6" xfId="0" applyFont="1" applyFill="1" applyBorder="1" applyAlignment="1" applyProtection="1">
      <alignment horizontal="center" vertical="center"/>
      <protection locked="0"/>
    </xf>
    <xf numFmtId="0" fontId="11" fillId="6" borderId="4" xfId="0" applyFont="1" applyFill="1" applyBorder="1" applyAlignment="1">
      <alignment horizontal="center" vertical="center" wrapText="1"/>
    </xf>
    <xf numFmtId="0" fontId="11" fillId="6" borderId="5" xfId="0" applyFont="1" applyFill="1" applyBorder="1" applyAlignment="1">
      <alignment horizontal="center" vertical="center" wrapText="1"/>
    </xf>
    <xf numFmtId="0" fontId="11" fillId="6" borderId="6" xfId="0" applyFont="1" applyFill="1" applyBorder="1" applyAlignment="1">
      <alignment horizontal="center" vertical="center" wrapText="1"/>
    </xf>
    <xf numFmtId="0" fontId="13" fillId="0" borderId="21" xfId="0" applyFont="1" applyBorder="1" applyAlignment="1">
      <alignment horizontal="left" vertical="center" wrapText="1"/>
    </xf>
    <xf numFmtId="0" fontId="13" fillId="0" borderId="15" xfId="0" applyFont="1" applyBorder="1" applyAlignment="1">
      <alignment horizontal="left" vertical="center" wrapText="1"/>
    </xf>
    <xf numFmtId="0" fontId="13" fillId="0" borderId="22" xfId="0" applyFont="1" applyBorder="1" applyAlignment="1">
      <alignment horizontal="left" vertical="center" wrapText="1"/>
    </xf>
    <xf numFmtId="0" fontId="13" fillId="0" borderId="4" xfId="0" applyFont="1" applyBorder="1" applyAlignment="1">
      <alignment horizontal="left" vertical="center" wrapText="1"/>
    </xf>
    <xf numFmtId="0" fontId="13" fillId="0" borderId="5" xfId="0" applyFont="1" applyBorder="1" applyAlignment="1">
      <alignment horizontal="left" vertical="center" wrapText="1"/>
    </xf>
    <xf numFmtId="0" fontId="13" fillId="0" borderId="6" xfId="0" applyFont="1" applyBorder="1" applyAlignment="1">
      <alignment horizontal="left" vertical="center" wrapText="1"/>
    </xf>
    <xf numFmtId="0" fontId="4" fillId="0" borderId="15" xfId="0" applyFont="1" applyBorder="1" applyAlignment="1">
      <alignment horizontal="center" vertical="center" wrapText="1"/>
    </xf>
    <xf numFmtId="0" fontId="15" fillId="3" borderId="28" xfId="0" applyFont="1" applyFill="1" applyBorder="1" applyAlignment="1" applyProtection="1">
      <alignment horizontal="center" vertical="center"/>
      <protection locked="0"/>
    </xf>
    <xf numFmtId="0" fontId="15" fillId="3" borderId="26" xfId="0" applyFont="1" applyFill="1" applyBorder="1" applyAlignment="1" applyProtection="1">
      <alignment horizontal="center" vertical="center"/>
      <protection locked="0"/>
    </xf>
    <xf numFmtId="0" fontId="15" fillId="3" borderId="32" xfId="0" applyFont="1" applyFill="1" applyBorder="1" applyAlignment="1" applyProtection="1">
      <alignment horizontal="center" vertical="center"/>
      <protection locked="0"/>
    </xf>
    <xf numFmtId="0" fontId="15" fillId="3" borderId="29" xfId="0" applyFont="1" applyFill="1" applyBorder="1" applyAlignment="1" applyProtection="1">
      <alignment horizontal="center" vertical="center"/>
      <protection locked="0"/>
    </xf>
    <xf numFmtId="0" fontId="15" fillId="3" borderId="27" xfId="0" applyFont="1" applyFill="1" applyBorder="1" applyAlignment="1" applyProtection="1">
      <alignment horizontal="center" vertical="center"/>
      <protection locked="0"/>
    </xf>
    <xf numFmtId="0" fontId="15" fillId="3" borderId="33" xfId="0" applyFont="1" applyFill="1" applyBorder="1" applyAlignment="1" applyProtection="1">
      <alignment horizontal="center" vertical="center"/>
      <protection locked="0"/>
    </xf>
    <xf numFmtId="0" fontId="15" fillId="3" borderId="30" xfId="0" applyFont="1" applyFill="1" applyBorder="1" applyAlignment="1" applyProtection="1">
      <alignment horizontal="center" vertical="center"/>
      <protection locked="0"/>
    </xf>
    <xf numFmtId="0" fontId="15" fillId="3" borderId="31" xfId="0" applyFont="1" applyFill="1" applyBorder="1" applyAlignment="1" applyProtection="1">
      <alignment horizontal="center" vertical="center"/>
      <protection locked="0"/>
    </xf>
    <xf numFmtId="0" fontId="15" fillId="3" borderId="34" xfId="0" applyFont="1" applyFill="1" applyBorder="1" applyAlignment="1" applyProtection="1">
      <alignment horizontal="center" vertical="center"/>
      <protection locked="0"/>
    </xf>
    <xf numFmtId="0" fontId="15" fillId="0" borderId="19" xfId="0" applyFont="1" applyBorder="1" applyAlignment="1">
      <alignment horizontal="center" vertical="center" wrapText="1"/>
    </xf>
    <xf numFmtId="0" fontId="15" fillId="0" borderId="0" xfId="0" applyFont="1" applyAlignment="1">
      <alignment horizontal="center" vertical="center" wrapText="1"/>
    </xf>
    <xf numFmtId="0" fontId="15" fillId="0" borderId="20" xfId="0" applyFont="1" applyBorder="1" applyAlignment="1">
      <alignment horizontal="center" vertical="center" wrapText="1"/>
    </xf>
    <xf numFmtId="0" fontId="15" fillId="3" borderId="2" xfId="0" applyFont="1" applyFill="1" applyBorder="1" applyAlignment="1" applyProtection="1">
      <alignment horizontal="left" vertical="center" wrapText="1"/>
      <protection locked="0"/>
    </xf>
    <xf numFmtId="0" fontId="15" fillId="3" borderId="3" xfId="0" applyFont="1" applyFill="1" applyBorder="1" applyAlignment="1" applyProtection="1">
      <alignment horizontal="left" vertical="center" wrapText="1"/>
      <protection locked="0"/>
    </xf>
    <xf numFmtId="0" fontId="15" fillId="3" borderId="2" xfId="0" applyFont="1" applyFill="1" applyBorder="1" applyAlignment="1" applyProtection="1">
      <alignment horizontal="left" vertical="center"/>
      <protection locked="0"/>
    </xf>
    <xf numFmtId="0" fontId="15" fillId="3" borderId="3" xfId="0" applyFont="1" applyFill="1" applyBorder="1" applyAlignment="1" applyProtection="1">
      <alignment horizontal="left" vertical="center"/>
      <protection locked="0"/>
    </xf>
    <xf numFmtId="0" fontId="15" fillId="0" borderId="7" xfId="0" applyFont="1" applyBorder="1" applyAlignment="1">
      <alignment horizontal="left" vertical="center" wrapText="1"/>
    </xf>
    <xf numFmtId="0" fontId="15" fillId="0" borderId="18" xfId="0" applyFont="1" applyBorder="1" applyAlignment="1">
      <alignment horizontal="left" vertical="center" wrapText="1"/>
    </xf>
    <xf numFmtId="0" fontId="15" fillId="3" borderId="12" xfId="0" applyFont="1" applyFill="1" applyBorder="1" applyAlignment="1" applyProtection="1">
      <alignment horizontal="left" vertical="center"/>
      <protection locked="0"/>
    </xf>
    <xf numFmtId="0" fontId="15" fillId="3" borderId="13" xfId="0" applyFont="1" applyFill="1" applyBorder="1" applyAlignment="1" applyProtection="1">
      <alignment horizontal="left" vertical="center"/>
      <protection locked="0"/>
    </xf>
    <xf numFmtId="0" fontId="16" fillId="2" borderId="5" xfId="0" applyFont="1" applyFill="1" applyBorder="1" applyAlignment="1">
      <alignment horizontal="center" vertical="center"/>
    </xf>
    <xf numFmtId="0" fontId="7" fillId="4" borderId="4" xfId="0" applyFont="1" applyFill="1" applyBorder="1" applyAlignment="1">
      <alignment horizontal="center" vertical="center"/>
    </xf>
    <xf numFmtId="0" fontId="7" fillId="4" borderId="5" xfId="0" applyFont="1" applyFill="1" applyBorder="1" applyAlignment="1">
      <alignment horizontal="center" vertical="center"/>
    </xf>
    <xf numFmtId="0" fontId="7" fillId="4" borderId="6" xfId="0" applyFont="1" applyFill="1" applyBorder="1" applyAlignment="1">
      <alignment horizontal="center" vertical="center"/>
    </xf>
    <xf numFmtId="0" fontId="2" fillId="0" borderId="5" xfId="0" applyFont="1" applyBorder="1" applyAlignment="1">
      <alignment horizontal="center"/>
    </xf>
    <xf numFmtId="0" fontId="10" fillId="0" borderId="1" xfId="0" applyFont="1" applyBorder="1" applyAlignment="1">
      <alignment horizontal="left" vertical="center"/>
    </xf>
    <xf numFmtId="0" fontId="10" fillId="0" borderId="3" xfId="0" applyFont="1" applyBorder="1" applyAlignment="1">
      <alignment horizontal="left" vertical="center"/>
    </xf>
    <xf numFmtId="0" fontId="10" fillId="0" borderId="11" xfId="0" applyFont="1" applyBorder="1" applyAlignment="1">
      <alignment horizontal="left" vertical="center"/>
    </xf>
    <xf numFmtId="0" fontId="10" fillId="0" borderId="13" xfId="0" applyFont="1" applyBorder="1" applyAlignment="1">
      <alignment horizontal="left" vertical="center"/>
    </xf>
    <xf numFmtId="0" fontId="10" fillId="0" borderId="8" xfId="0" applyFont="1" applyBorder="1" applyAlignment="1">
      <alignment horizontal="left" vertical="center" wrapText="1"/>
    </xf>
    <xf numFmtId="0" fontId="10" fillId="0" borderId="10" xfId="0" applyFont="1" applyBorder="1" applyAlignment="1">
      <alignment horizontal="left" vertical="center" wrapText="1"/>
    </xf>
    <xf numFmtId="0" fontId="10" fillId="0" borderId="1" xfId="0" applyFont="1" applyBorder="1" applyAlignment="1">
      <alignment horizontal="left" vertical="center" wrapText="1"/>
    </xf>
    <xf numFmtId="0" fontId="10" fillId="0" borderId="3" xfId="0" applyFont="1" applyBorder="1" applyAlignment="1">
      <alignment horizontal="left" vertical="center" wrapText="1"/>
    </xf>
    <xf numFmtId="0" fontId="15" fillId="3" borderId="9" xfId="0" applyFont="1" applyFill="1" applyBorder="1" applyAlignment="1" applyProtection="1">
      <alignment horizontal="left" vertical="center"/>
      <protection locked="0"/>
    </xf>
    <xf numFmtId="0" fontId="15" fillId="3" borderId="10" xfId="0" applyFont="1" applyFill="1" applyBorder="1" applyAlignment="1" applyProtection="1">
      <alignment horizontal="left" vertical="center"/>
      <protection locked="0"/>
    </xf>
    <xf numFmtId="0" fontId="5" fillId="5" borderId="7" xfId="0" applyFont="1" applyFill="1" applyBorder="1" applyAlignment="1">
      <alignment horizontal="right" vertical="center" wrapText="1"/>
    </xf>
    <xf numFmtId="0" fontId="5" fillId="5" borderId="18" xfId="0" applyFont="1" applyFill="1" applyBorder="1" applyAlignment="1">
      <alignment horizontal="right" vertical="center" wrapText="1"/>
    </xf>
    <xf numFmtId="0" fontId="6" fillId="5" borderId="14" xfId="0" applyFont="1" applyFill="1" applyBorder="1" applyAlignment="1">
      <alignment horizontal="right" vertical="center" wrapText="1"/>
    </xf>
    <xf numFmtId="0" fontId="6" fillId="5" borderId="20" xfId="0" applyFont="1" applyFill="1" applyBorder="1" applyAlignment="1">
      <alignment horizontal="right" vertical="center" wrapText="1"/>
    </xf>
    <xf numFmtId="0" fontId="6" fillId="5" borderId="15" xfId="0" applyFont="1" applyFill="1" applyBorder="1" applyAlignment="1">
      <alignment horizontal="right" vertical="center" wrapText="1"/>
    </xf>
    <xf numFmtId="0" fontId="6" fillId="5" borderId="22" xfId="0" applyFont="1" applyFill="1" applyBorder="1" applyAlignment="1">
      <alignment horizontal="right" vertical="center" wrapText="1"/>
    </xf>
    <xf numFmtId="0" fontId="9" fillId="0" borderId="4" xfId="0" applyFont="1" applyBorder="1" applyAlignment="1">
      <alignment horizontal="center" vertical="center" wrapText="1"/>
    </xf>
    <xf numFmtId="0" fontId="9" fillId="0" borderId="5" xfId="0" applyFont="1" applyBorder="1" applyAlignment="1">
      <alignment horizontal="center" vertical="center" wrapText="1"/>
    </xf>
    <xf numFmtId="0" fontId="9" fillId="0" borderId="6" xfId="0" applyFont="1" applyBorder="1" applyAlignment="1">
      <alignment horizontal="center" vertical="center" wrapText="1"/>
    </xf>
    <xf numFmtId="0" fontId="7" fillId="4" borderId="17" xfId="0" applyFont="1" applyFill="1" applyBorder="1" applyAlignment="1">
      <alignment horizontal="center" vertical="center"/>
    </xf>
    <xf numFmtId="0" fontId="7" fillId="4" borderId="7" xfId="0" applyFont="1" applyFill="1" applyBorder="1" applyAlignment="1">
      <alignment horizontal="center" vertical="center"/>
    </xf>
    <xf numFmtId="0" fontId="7" fillId="4" borderId="18" xfId="0" applyFont="1" applyFill="1" applyBorder="1" applyAlignment="1">
      <alignment horizontal="center" vertical="center"/>
    </xf>
    <xf numFmtId="0" fontId="11" fillId="2" borderId="4" xfId="0" applyFont="1" applyFill="1" applyBorder="1" applyAlignment="1">
      <alignment horizontal="center" vertical="center" wrapText="1"/>
    </xf>
    <xf numFmtId="0" fontId="11" fillId="2" borderId="6" xfId="0" applyFont="1" applyFill="1" applyBorder="1" applyAlignment="1">
      <alignment horizontal="center" vertical="center" wrapText="1"/>
    </xf>
    <xf numFmtId="0" fontId="11" fillId="2" borderId="21" xfId="0" applyFont="1" applyFill="1" applyBorder="1" applyAlignment="1">
      <alignment horizontal="center" vertical="center" wrapText="1"/>
    </xf>
    <xf numFmtId="0" fontId="11" fillId="2" borderId="22" xfId="0" applyFont="1" applyFill="1" applyBorder="1" applyAlignment="1">
      <alignment horizontal="center" vertical="center" wrapText="1"/>
    </xf>
    <xf numFmtId="0" fontId="11" fillId="0" borderId="4"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1" xfId="0" applyFont="1" applyBorder="1" applyAlignment="1">
      <alignment horizontal="center" vertical="center" wrapText="1"/>
    </xf>
    <xf numFmtId="0" fontId="11" fillId="0" borderId="15" xfId="0" applyFont="1" applyBorder="1" applyAlignment="1">
      <alignment horizontal="center" vertical="center" wrapText="1"/>
    </xf>
    <xf numFmtId="0" fontId="11" fillId="0" borderId="22" xfId="0" applyFont="1" applyBorder="1" applyAlignment="1">
      <alignment horizontal="center" vertical="center" wrapText="1"/>
    </xf>
    <xf numFmtId="0" fontId="0" fillId="0" borderId="17" xfId="0" applyBorder="1" applyAlignment="1">
      <alignment horizontal="center"/>
    </xf>
    <xf numFmtId="0" fontId="0" fillId="0" borderId="7" xfId="0" applyBorder="1" applyAlignment="1">
      <alignment horizontal="center"/>
    </xf>
    <xf numFmtId="0" fontId="0" fillId="0" borderId="19" xfId="0" applyBorder="1" applyAlignment="1">
      <alignment horizontal="center"/>
    </xf>
    <xf numFmtId="0" fontId="0" fillId="0" borderId="0" xfId="0" applyAlignment="1">
      <alignment horizontal="center"/>
    </xf>
    <xf numFmtId="0" fontId="0" fillId="0" borderId="21" xfId="0" applyBorder="1" applyAlignment="1">
      <alignment horizontal="center"/>
    </xf>
    <xf numFmtId="0" fontId="0" fillId="0" borderId="15" xfId="0" applyBorder="1" applyAlignment="1">
      <alignment horizontal="center"/>
    </xf>
    <xf numFmtId="3" fontId="8" fillId="3" borderId="4" xfId="0" applyNumberFormat="1" applyFont="1" applyFill="1" applyBorder="1" applyAlignment="1" applyProtection="1">
      <alignment horizontal="center" vertical="center"/>
      <protection locked="0"/>
    </xf>
    <xf numFmtId="3" fontId="8" fillId="3" borderId="6" xfId="0" applyNumberFormat="1" applyFont="1" applyFill="1" applyBorder="1" applyAlignment="1" applyProtection="1">
      <alignment horizontal="center" vertical="center"/>
      <protection locked="0"/>
    </xf>
    <xf numFmtId="0" fontId="10" fillId="0" borderId="5" xfId="0" applyFont="1" applyBorder="1" applyAlignment="1">
      <alignment horizontal="center" vertical="center" wrapText="1"/>
    </xf>
    <xf numFmtId="0" fontId="14" fillId="2" borderId="4" xfId="0" applyFont="1" applyFill="1" applyBorder="1" applyAlignment="1">
      <alignment horizontal="left" vertical="center" wrapText="1"/>
    </xf>
    <xf numFmtId="0" fontId="14" fillId="2" borderId="23" xfId="0" applyFont="1" applyFill="1" applyBorder="1" applyAlignment="1">
      <alignment horizontal="left" vertical="center" wrapText="1"/>
    </xf>
    <xf numFmtId="0" fontId="10" fillId="0" borderId="4" xfId="0" applyFont="1" applyBorder="1" applyAlignment="1">
      <alignment horizontal="left" vertical="center" wrapText="1"/>
    </xf>
    <xf numFmtId="0" fontId="10" fillId="0" borderId="5" xfId="0" applyFont="1" applyBorder="1" applyAlignment="1">
      <alignment horizontal="left" vertical="center" wrapText="1"/>
    </xf>
    <xf numFmtId="0" fontId="10" fillId="0" borderId="6" xfId="0" applyFont="1" applyBorder="1" applyAlignment="1">
      <alignment horizontal="left" vertical="center" wrapText="1"/>
    </xf>
    <xf numFmtId="4" fontId="7" fillId="2" borderId="4" xfId="0" applyNumberFormat="1" applyFont="1" applyFill="1" applyBorder="1" applyAlignment="1">
      <alignment horizontal="center" vertical="center"/>
    </xf>
    <xf numFmtId="4" fontId="7" fillId="2" borderId="6" xfId="0" applyNumberFormat="1" applyFont="1" applyFill="1" applyBorder="1" applyAlignment="1">
      <alignment horizontal="center" vertical="center"/>
    </xf>
    <xf numFmtId="4" fontId="7" fillId="2" borderId="5" xfId="0" applyNumberFormat="1" applyFont="1" applyFill="1" applyBorder="1" applyAlignment="1">
      <alignment horizontal="center" vertical="center"/>
    </xf>
    <xf numFmtId="2" fontId="7" fillId="4" borderId="4" xfId="0" applyNumberFormat="1" applyFont="1" applyFill="1" applyBorder="1" applyAlignment="1">
      <alignment horizontal="center" vertical="center"/>
    </xf>
    <xf numFmtId="2" fontId="7" fillId="4" borderId="6" xfId="0" applyNumberFormat="1" applyFont="1" applyFill="1" applyBorder="1" applyAlignment="1">
      <alignment horizontal="center" vertical="center"/>
    </xf>
    <xf numFmtId="0" fontId="10" fillId="0" borderId="7" xfId="0" applyFont="1" applyBorder="1" applyAlignment="1">
      <alignment horizontal="center" vertical="center" wrapText="1"/>
    </xf>
  </cellXfs>
  <cellStyles count="1">
    <cellStyle name="Normálna" xfId="0" builtinId="0"/>
  </cellStyles>
  <dxfs count="0"/>
  <tableStyles count="0" defaultTableStyle="TableStyleMedium2" defaultPivotStyle="PivotStyleLight16"/>
  <colors>
    <mruColors>
      <color rgb="FFFFFF79"/>
      <color rgb="FFFFFFD5"/>
      <color rgb="FF754B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176579</xdr:colOff>
      <xdr:row>0</xdr:row>
      <xdr:rowOff>85725</xdr:rowOff>
    </xdr:from>
    <xdr:to>
      <xdr:col>2</xdr:col>
      <xdr:colOff>621079</xdr:colOff>
      <xdr:row>2</xdr:row>
      <xdr:rowOff>125744</xdr:rowOff>
    </xdr:to>
    <xdr:pic>
      <xdr:nvPicPr>
        <xdr:cNvPr id="2" name="Obrázok 1">
          <a:extLst>
            <a:ext uri="{FF2B5EF4-FFF2-40B4-BE49-F238E27FC236}">
              <a16:creationId xmlns:a16="http://schemas.microsoft.com/office/drawing/2014/main" id="{440E03A5-98FF-4816-9AF6-B720C569791B}"/>
            </a:ext>
          </a:extLst>
        </xdr:cNvPr>
        <xdr:cNvPicPr>
          <a:picLocks noChangeAspect="1"/>
        </xdr:cNvPicPr>
      </xdr:nvPicPr>
      <xdr:blipFill>
        <a:blip xmlns:r="http://schemas.openxmlformats.org/officeDocument/2006/relationships" r:embed="rId1"/>
        <a:stretch>
          <a:fillRect/>
        </a:stretch>
      </xdr:blipFill>
      <xdr:spPr>
        <a:xfrm>
          <a:off x="176579" y="85725"/>
          <a:ext cx="2112840" cy="38023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50"/>
  <sheetViews>
    <sheetView tabSelected="1" topLeftCell="A41" zoomScale="130" zoomScaleNormal="130" workbookViewId="0">
      <selection activeCell="D53" sqref="D53"/>
    </sheetView>
  </sheetViews>
  <sheetFormatPr defaultRowHeight="15" x14ac:dyDescent="0.25"/>
  <cols>
    <col min="1" max="1" width="2.7109375" customWidth="1"/>
    <col min="2" max="2" width="22.42578125" customWidth="1"/>
    <col min="3" max="3" width="22.140625" style="1" customWidth="1"/>
    <col min="4" max="4" width="12.85546875" style="2" customWidth="1"/>
    <col min="5" max="5" width="11.7109375" customWidth="1"/>
    <col min="6" max="6" width="13.85546875" customWidth="1"/>
  </cols>
  <sheetData>
    <row r="1" spans="1:9" ht="14.25" customHeight="1" x14ac:dyDescent="0.25">
      <c r="A1" s="97"/>
      <c r="B1" s="98"/>
      <c r="C1" s="98"/>
      <c r="D1" s="75" t="s">
        <v>12</v>
      </c>
      <c r="E1" s="75"/>
      <c r="F1" s="76"/>
    </row>
    <row r="2" spans="1:9" ht="12" customHeight="1" x14ac:dyDescent="0.25">
      <c r="A2" s="99"/>
      <c r="B2" s="100"/>
      <c r="C2" s="100"/>
      <c r="D2" s="77" t="s">
        <v>13</v>
      </c>
      <c r="E2" s="77"/>
      <c r="F2" s="78"/>
    </row>
    <row r="3" spans="1:9" ht="12.75" customHeight="1" thickBot="1" x14ac:dyDescent="0.3">
      <c r="A3" s="101"/>
      <c r="B3" s="102"/>
      <c r="C3" s="102"/>
      <c r="D3" s="79" t="s">
        <v>14</v>
      </c>
      <c r="E3" s="79"/>
      <c r="F3" s="80"/>
    </row>
    <row r="4" spans="1:9" s="6" customFormat="1" ht="18.75" customHeight="1" thickBot="1" x14ac:dyDescent="0.25">
      <c r="A4" s="81" t="s">
        <v>18</v>
      </c>
      <c r="B4" s="82"/>
      <c r="C4" s="82"/>
      <c r="D4" s="82"/>
      <c r="E4" s="82"/>
      <c r="F4" s="83"/>
    </row>
    <row r="5" spans="1:9" s="6" customFormat="1" ht="28.5" customHeight="1" thickBot="1" x14ac:dyDescent="0.25">
      <c r="A5" s="87" t="s">
        <v>9</v>
      </c>
      <c r="B5" s="88"/>
      <c r="C5" s="91" t="s">
        <v>40</v>
      </c>
      <c r="D5" s="92"/>
      <c r="E5" s="92"/>
      <c r="F5" s="93"/>
    </row>
    <row r="6" spans="1:9" s="6" customFormat="1" ht="15" customHeight="1" thickBot="1" x14ac:dyDescent="0.25">
      <c r="A6" s="89" t="s">
        <v>42</v>
      </c>
      <c r="B6" s="90"/>
      <c r="C6" s="94" t="s">
        <v>41</v>
      </c>
      <c r="D6" s="95"/>
      <c r="E6" s="95"/>
      <c r="F6" s="96"/>
    </row>
    <row r="7" spans="1:9" s="6" customFormat="1" ht="17.25" customHeight="1" thickBot="1" x14ac:dyDescent="0.25">
      <c r="A7" s="60" t="s">
        <v>10</v>
      </c>
      <c r="B7" s="60"/>
      <c r="C7" s="60"/>
      <c r="D7" s="60"/>
      <c r="E7" s="60"/>
      <c r="F7" s="60"/>
    </row>
    <row r="8" spans="1:9" ht="16.5" thickBot="1" x14ac:dyDescent="0.3">
      <c r="A8" s="84" t="s">
        <v>0</v>
      </c>
      <c r="B8" s="85"/>
      <c r="C8" s="85"/>
      <c r="D8" s="85"/>
      <c r="E8" s="85"/>
      <c r="F8" s="86"/>
    </row>
    <row r="9" spans="1:9" ht="15" customHeight="1" x14ac:dyDescent="0.25">
      <c r="A9" s="69" t="s">
        <v>8</v>
      </c>
      <c r="B9" s="70"/>
      <c r="C9" s="73"/>
      <c r="D9" s="73"/>
      <c r="E9" s="73"/>
      <c r="F9" s="74"/>
    </row>
    <row r="10" spans="1:9" ht="15" customHeight="1" x14ac:dyDescent="0.25">
      <c r="A10" s="65" t="s">
        <v>7</v>
      </c>
      <c r="B10" s="66"/>
      <c r="C10" s="54"/>
      <c r="D10" s="54"/>
      <c r="E10" s="54"/>
      <c r="F10" s="55"/>
    </row>
    <row r="11" spans="1:9" ht="14.1" customHeight="1" x14ac:dyDescent="0.25">
      <c r="A11" s="71" t="s">
        <v>1</v>
      </c>
      <c r="B11" s="72"/>
      <c r="C11" s="54"/>
      <c r="D11" s="54"/>
      <c r="E11" s="54"/>
      <c r="F11" s="55"/>
    </row>
    <row r="12" spans="1:9" ht="15.75" customHeight="1" x14ac:dyDescent="0.25">
      <c r="A12" s="65" t="s">
        <v>2</v>
      </c>
      <c r="B12" s="66"/>
      <c r="C12" s="54"/>
      <c r="D12" s="54"/>
      <c r="E12" s="54"/>
      <c r="F12" s="55"/>
    </row>
    <row r="13" spans="1:9" ht="15.75" customHeight="1" x14ac:dyDescent="0.25">
      <c r="A13" s="65" t="s">
        <v>6</v>
      </c>
      <c r="B13" s="66"/>
      <c r="C13" s="54"/>
      <c r="D13" s="54"/>
      <c r="E13" s="54"/>
      <c r="F13" s="55"/>
    </row>
    <row r="14" spans="1:9" ht="16.5" customHeight="1" x14ac:dyDescent="0.25">
      <c r="A14" s="65" t="s">
        <v>3</v>
      </c>
      <c r="B14" s="66"/>
      <c r="C14" s="52"/>
      <c r="D14" s="52"/>
      <c r="E14" s="52"/>
      <c r="F14" s="53"/>
    </row>
    <row r="15" spans="1:9" ht="15" customHeight="1" x14ac:dyDescent="0.25">
      <c r="A15" s="65" t="s">
        <v>4</v>
      </c>
      <c r="B15" s="66"/>
      <c r="C15" s="54"/>
      <c r="D15" s="54"/>
      <c r="E15" s="54"/>
      <c r="F15" s="55"/>
      <c r="I15" s="7"/>
    </row>
    <row r="16" spans="1:9" ht="15" customHeight="1" thickBot="1" x14ac:dyDescent="0.3">
      <c r="A16" s="67" t="s">
        <v>5</v>
      </c>
      <c r="B16" s="68"/>
      <c r="C16" s="58"/>
      <c r="D16" s="58"/>
      <c r="E16" s="58"/>
      <c r="F16" s="59"/>
    </row>
    <row r="17" spans="1:7" ht="7.5" customHeight="1" thickBot="1" x14ac:dyDescent="0.3">
      <c r="A17" s="64"/>
      <c r="B17" s="64"/>
      <c r="C17" s="64"/>
      <c r="D17" s="64"/>
      <c r="E17" s="64"/>
      <c r="F17" s="64"/>
    </row>
    <row r="18" spans="1:7" ht="18.75" customHeight="1" thickBot="1" x14ac:dyDescent="0.3">
      <c r="A18" s="61" t="s">
        <v>38</v>
      </c>
      <c r="B18" s="62"/>
      <c r="C18" s="62"/>
      <c r="D18" s="62"/>
      <c r="E18" s="62"/>
      <c r="F18" s="63"/>
    </row>
    <row r="19" spans="1:7" s="9" customFormat="1" ht="27.75" customHeight="1" thickBot="1" x14ac:dyDescent="0.25">
      <c r="A19" s="30" t="s">
        <v>16</v>
      </c>
      <c r="B19" s="32"/>
      <c r="C19" s="8" t="s">
        <v>37</v>
      </c>
      <c r="D19" s="8" t="s">
        <v>23</v>
      </c>
      <c r="E19" s="8" t="s">
        <v>29</v>
      </c>
      <c r="F19" s="8" t="s">
        <v>24</v>
      </c>
    </row>
    <row r="20" spans="1:7" s="10" customFormat="1" ht="30.75" customHeight="1" thickBot="1" x14ac:dyDescent="0.25">
      <c r="A20" s="106" t="s">
        <v>39</v>
      </c>
      <c r="B20" s="107"/>
      <c r="C20" s="17"/>
      <c r="D20" s="11"/>
      <c r="E20" s="12">
        <f>IF(C13="platca DPH",D20*0.23,0)</f>
        <v>0</v>
      </c>
      <c r="F20" s="13">
        <f>D20+E20</f>
        <v>0</v>
      </c>
      <c r="G20" s="14"/>
    </row>
    <row r="21" spans="1:7" ht="16.5" customHeight="1" thickBot="1" x14ac:dyDescent="0.3">
      <c r="A21" s="108" t="s">
        <v>15</v>
      </c>
      <c r="B21" s="109"/>
      <c r="C21" s="109"/>
      <c r="D21" s="110"/>
      <c r="E21" s="111">
        <f>90*(51045-F20)/51045</f>
        <v>90</v>
      </c>
      <c r="F21" s="112"/>
    </row>
    <row r="22" spans="1:7" ht="11.25" customHeight="1" thickBot="1" x14ac:dyDescent="0.3">
      <c r="A22" s="105"/>
      <c r="B22" s="105"/>
      <c r="C22" s="105"/>
      <c r="D22" s="105"/>
      <c r="E22" s="105"/>
      <c r="F22" s="105"/>
    </row>
    <row r="23" spans="1:7" ht="19.5" customHeight="1" thickBot="1" x14ac:dyDescent="0.3">
      <c r="A23" s="61" t="s">
        <v>20</v>
      </c>
      <c r="B23" s="62"/>
      <c r="C23" s="62"/>
      <c r="D23" s="62"/>
      <c r="E23" s="62"/>
      <c r="F23" s="63"/>
    </row>
    <row r="24" spans="1:7" ht="27" customHeight="1" thickBot="1" x14ac:dyDescent="0.3">
      <c r="A24" s="24" t="s">
        <v>25</v>
      </c>
      <c r="B24" s="25"/>
      <c r="C24" s="56"/>
      <c r="D24" s="57"/>
      <c r="E24" s="103"/>
      <c r="F24" s="104"/>
    </row>
    <row r="25" spans="1:7" ht="16.5" customHeight="1" thickBot="1" x14ac:dyDescent="0.3">
      <c r="A25" s="108" t="s">
        <v>17</v>
      </c>
      <c r="B25" s="109"/>
      <c r="C25" s="109"/>
      <c r="D25" s="110"/>
      <c r="E25" s="113">
        <f>MIN(5*(180-E24)/170,5)</f>
        <v>5</v>
      </c>
      <c r="F25" s="112"/>
    </row>
    <row r="26" spans="1:7" ht="12" customHeight="1" thickBot="1" x14ac:dyDescent="0.3">
      <c r="A26" s="105"/>
      <c r="B26" s="105"/>
      <c r="C26" s="105"/>
      <c r="D26" s="105"/>
      <c r="E26" s="105"/>
      <c r="F26" s="105"/>
    </row>
    <row r="27" spans="1:7" ht="19.5" customHeight="1" thickBot="1" x14ac:dyDescent="0.3">
      <c r="A27" s="61" t="s">
        <v>21</v>
      </c>
      <c r="B27" s="62"/>
      <c r="C27" s="62"/>
      <c r="D27" s="62"/>
      <c r="E27" s="62"/>
      <c r="F27" s="63"/>
    </row>
    <row r="28" spans="1:7" ht="26.25" customHeight="1" thickBot="1" x14ac:dyDescent="0.3">
      <c r="A28" s="24" t="s">
        <v>28</v>
      </c>
      <c r="B28" s="25"/>
      <c r="C28" s="25"/>
      <c r="D28" s="26"/>
      <c r="E28" s="103"/>
      <c r="F28" s="104"/>
    </row>
    <row r="29" spans="1:7" ht="15" customHeight="1" thickBot="1" x14ac:dyDescent="0.3">
      <c r="A29" s="108" t="s">
        <v>22</v>
      </c>
      <c r="B29" s="109"/>
      <c r="C29" s="109"/>
      <c r="D29" s="110"/>
      <c r="E29" s="113">
        <f>MIN(5*(E28-24)/36,5)</f>
        <v>-3.3333333333333335</v>
      </c>
      <c r="F29" s="112"/>
    </row>
    <row r="30" spans="1:7" ht="13.5" customHeight="1" thickBot="1" x14ac:dyDescent="0.3">
      <c r="A30" s="116"/>
      <c r="B30" s="116"/>
      <c r="C30" s="116"/>
      <c r="D30" s="116"/>
      <c r="E30" s="116"/>
      <c r="F30" s="116"/>
    </row>
    <row r="31" spans="1:7" ht="15" customHeight="1" thickBot="1" x14ac:dyDescent="0.3">
      <c r="A31" s="61" t="s">
        <v>26</v>
      </c>
      <c r="B31" s="62"/>
      <c r="C31" s="62"/>
      <c r="D31" s="63"/>
      <c r="E31" s="114">
        <f>E21+E25+E29</f>
        <v>91.666666666666671</v>
      </c>
      <c r="F31" s="115"/>
    </row>
    <row r="32" spans="1:7" ht="15.6" customHeight="1" thickBot="1" x14ac:dyDescent="0.3">
      <c r="A32" s="98"/>
      <c r="B32" s="98"/>
      <c r="C32" s="98"/>
      <c r="D32" s="98"/>
      <c r="E32" s="98"/>
      <c r="F32" s="98"/>
    </row>
    <row r="33" spans="1:6" ht="106.5" customHeight="1" thickBot="1" x14ac:dyDescent="0.3">
      <c r="A33" s="24" t="s">
        <v>30</v>
      </c>
      <c r="B33" s="25"/>
      <c r="C33" s="25"/>
      <c r="D33" s="25"/>
      <c r="E33" s="25"/>
      <c r="F33" s="26"/>
    </row>
    <row r="34" spans="1:6" ht="15" customHeight="1" thickBot="1" x14ac:dyDescent="0.3">
      <c r="A34" s="49"/>
      <c r="B34" s="50"/>
      <c r="C34" s="50"/>
      <c r="D34" s="50"/>
      <c r="E34" s="50"/>
      <c r="F34" s="51"/>
    </row>
    <row r="35" spans="1:6" ht="161.44999999999999" customHeight="1" thickBot="1" x14ac:dyDescent="0.3">
      <c r="A35" s="24" t="s">
        <v>31</v>
      </c>
      <c r="B35" s="25"/>
      <c r="C35" s="25"/>
      <c r="D35" s="25"/>
      <c r="E35" s="25"/>
      <c r="F35" s="26"/>
    </row>
    <row r="36" spans="1:6" ht="38.1" customHeight="1" thickBot="1" x14ac:dyDescent="0.3">
      <c r="A36" s="30" t="s">
        <v>32</v>
      </c>
      <c r="B36" s="31"/>
      <c r="C36" s="32"/>
      <c r="D36" s="31" t="s">
        <v>33</v>
      </c>
      <c r="E36" s="31"/>
      <c r="F36" s="8" t="s">
        <v>34</v>
      </c>
    </row>
    <row r="37" spans="1:6" ht="14.1" customHeight="1" x14ac:dyDescent="0.25">
      <c r="A37" s="40"/>
      <c r="B37" s="41"/>
      <c r="C37" s="42"/>
      <c r="D37" s="41"/>
      <c r="E37" s="41"/>
      <c r="F37" s="15"/>
    </row>
    <row r="38" spans="1:6" ht="14.1" customHeight="1" x14ac:dyDescent="0.25">
      <c r="A38" s="43"/>
      <c r="B38" s="44"/>
      <c r="C38" s="45"/>
      <c r="D38" s="44"/>
      <c r="E38" s="44"/>
      <c r="F38" s="15"/>
    </row>
    <row r="39" spans="1:6" ht="14.1" customHeight="1" thickBot="1" x14ac:dyDescent="0.3">
      <c r="A39" s="46"/>
      <c r="B39" s="47"/>
      <c r="C39" s="48"/>
      <c r="D39" s="47"/>
      <c r="E39" s="47"/>
      <c r="F39" s="16"/>
    </row>
    <row r="40" spans="1:6" ht="15.6" customHeight="1" thickBot="1" x14ac:dyDescent="0.3">
      <c r="A40" s="22"/>
      <c r="B40" s="22"/>
      <c r="C40" s="22"/>
      <c r="D40" s="22"/>
      <c r="E40" s="22"/>
      <c r="F40" s="22"/>
    </row>
    <row r="41" spans="1:6" ht="41.1" customHeight="1" thickBot="1" x14ac:dyDescent="0.3">
      <c r="A41" s="24" t="s">
        <v>35</v>
      </c>
      <c r="B41" s="25"/>
      <c r="C41" s="25"/>
      <c r="D41" s="25"/>
      <c r="E41" s="25"/>
      <c r="F41" s="26"/>
    </row>
    <row r="42" spans="1:6" ht="41.45" customHeight="1" thickBot="1" x14ac:dyDescent="0.3">
      <c r="A42" s="30" t="s">
        <v>32</v>
      </c>
      <c r="B42" s="31"/>
      <c r="C42" s="32"/>
      <c r="D42" s="31" t="s">
        <v>33</v>
      </c>
      <c r="E42" s="31"/>
      <c r="F42" s="8" t="s">
        <v>34</v>
      </c>
    </row>
    <row r="43" spans="1:6" ht="21.6" customHeight="1" thickBot="1" x14ac:dyDescent="0.3">
      <c r="A43" s="27"/>
      <c r="B43" s="28"/>
      <c r="C43" s="29"/>
      <c r="D43" s="28"/>
      <c r="E43" s="28"/>
      <c r="F43" s="16"/>
    </row>
    <row r="44" spans="1:6" ht="26.45" customHeight="1" thickBot="1" x14ac:dyDescent="0.3">
      <c r="A44" s="33" t="s">
        <v>36</v>
      </c>
      <c r="B44" s="34"/>
      <c r="C44" s="34"/>
      <c r="D44" s="34"/>
      <c r="E44" s="34"/>
      <c r="F44" s="35"/>
    </row>
    <row r="45" spans="1:6" ht="15.6" customHeight="1" thickBot="1" x14ac:dyDescent="0.3">
      <c r="A45" s="23"/>
      <c r="B45" s="23"/>
      <c r="C45" s="23"/>
      <c r="D45" s="23"/>
      <c r="E45" s="23"/>
      <c r="F45" s="23"/>
    </row>
    <row r="46" spans="1:6" ht="42" customHeight="1" thickBot="1" x14ac:dyDescent="0.3">
      <c r="A46" s="36" t="s">
        <v>19</v>
      </c>
      <c r="B46" s="37"/>
      <c r="C46" s="37"/>
      <c r="D46" s="37"/>
      <c r="E46" s="37"/>
      <c r="F46" s="38"/>
    </row>
    <row r="47" spans="1:6" ht="12.75" customHeight="1" thickBot="1" x14ac:dyDescent="0.3">
      <c r="A47" s="39"/>
      <c r="B47" s="39"/>
      <c r="C47" s="39"/>
      <c r="D47" s="39"/>
      <c r="E47" s="39"/>
      <c r="F47" s="39"/>
    </row>
    <row r="48" spans="1:6" ht="89.1" customHeight="1" thickBot="1" x14ac:dyDescent="0.3">
      <c r="A48" s="20" t="s">
        <v>11</v>
      </c>
      <c r="B48" s="21"/>
      <c r="C48" s="21"/>
      <c r="D48" s="18" t="s">
        <v>27</v>
      </c>
      <c r="E48" s="18"/>
      <c r="F48" s="19"/>
    </row>
    <row r="49" spans="1:5" x14ac:dyDescent="0.25">
      <c r="A49" s="4"/>
      <c r="D49" s="3"/>
      <c r="E49" s="4"/>
    </row>
    <row r="50" spans="1:5" x14ac:dyDescent="0.25">
      <c r="A50" s="4"/>
      <c r="B50" s="4"/>
      <c r="C50" s="5"/>
      <c r="D50" s="3"/>
      <c r="E50" s="4"/>
    </row>
  </sheetData>
  <mergeCells count="72">
    <mergeCell ref="A32:F32"/>
    <mergeCell ref="A29:D29"/>
    <mergeCell ref="E29:F29"/>
    <mergeCell ref="A25:D25"/>
    <mergeCell ref="E25:F25"/>
    <mergeCell ref="E31:F31"/>
    <mergeCell ref="A31:D31"/>
    <mergeCell ref="A27:F27"/>
    <mergeCell ref="A30:F30"/>
    <mergeCell ref="E24:F24"/>
    <mergeCell ref="A28:D28"/>
    <mergeCell ref="E28:F28"/>
    <mergeCell ref="A26:F26"/>
    <mergeCell ref="A19:B19"/>
    <mergeCell ref="A20:B20"/>
    <mergeCell ref="A21:D21"/>
    <mergeCell ref="E21:F21"/>
    <mergeCell ref="A23:F23"/>
    <mergeCell ref="A22:F22"/>
    <mergeCell ref="C10:F10"/>
    <mergeCell ref="C11:F11"/>
    <mergeCell ref="C12:F12"/>
    <mergeCell ref="C13:F13"/>
    <mergeCell ref="D1:F1"/>
    <mergeCell ref="D2:F2"/>
    <mergeCell ref="D3:F3"/>
    <mergeCell ref="A4:F4"/>
    <mergeCell ref="A8:F8"/>
    <mergeCell ref="A5:B5"/>
    <mergeCell ref="A6:B6"/>
    <mergeCell ref="C5:F5"/>
    <mergeCell ref="C6:F6"/>
    <mergeCell ref="A1:C3"/>
    <mergeCell ref="C14:F14"/>
    <mergeCell ref="C15:F15"/>
    <mergeCell ref="A24:D24"/>
    <mergeCell ref="C16:F16"/>
    <mergeCell ref="A7:F7"/>
    <mergeCell ref="A18:F18"/>
    <mergeCell ref="A17:F17"/>
    <mergeCell ref="A12:B12"/>
    <mergeCell ref="A16:B16"/>
    <mergeCell ref="A13:B13"/>
    <mergeCell ref="A14:B14"/>
    <mergeCell ref="A15:B15"/>
    <mergeCell ref="A9:B9"/>
    <mergeCell ref="A10:B10"/>
    <mergeCell ref="A11:B11"/>
    <mergeCell ref="C9:F9"/>
    <mergeCell ref="A33:F33"/>
    <mergeCell ref="A34:F34"/>
    <mergeCell ref="A35:F35"/>
    <mergeCell ref="A36:C36"/>
    <mergeCell ref="D36:E36"/>
    <mergeCell ref="A37:C37"/>
    <mergeCell ref="D37:E37"/>
    <mergeCell ref="A38:C38"/>
    <mergeCell ref="A39:C39"/>
    <mergeCell ref="D39:E39"/>
    <mergeCell ref="D38:E38"/>
    <mergeCell ref="D48:F48"/>
    <mergeCell ref="A48:C48"/>
    <mergeCell ref="A40:F40"/>
    <mergeCell ref="A45:F45"/>
    <mergeCell ref="A41:F41"/>
    <mergeCell ref="A43:C43"/>
    <mergeCell ref="A42:C42"/>
    <mergeCell ref="D42:E42"/>
    <mergeCell ref="D43:E43"/>
    <mergeCell ref="A44:F44"/>
    <mergeCell ref="A46:F46"/>
    <mergeCell ref="A47:F47"/>
  </mergeCells>
  <dataValidations count="3">
    <dataValidation allowBlank="1" showInputMessage="1" showErrorMessage="1" promptTitle="upozornenie" prompt="ako minimálna uchádzačom navrhovaná dĺžka záruky môže byť uvedená doba 24 mesiacov." sqref="E28:F28" xr:uid="{D691BABA-B1A1-4697-9943-534DA554EF81}"/>
    <dataValidation type="list" allowBlank="1" showInputMessage="1" showErrorMessage="1" sqref="C13:F13" xr:uid="{7A04E577-BB50-464D-BD82-27C20AC1EA0D}">
      <formula1>"Platca DPH, Neplatca DPH"</formula1>
    </dataValidation>
    <dataValidation allowBlank="1" showInputMessage="1" showErrorMessage="1" promptTitle="Upozornenie" prompt="Maximálna lehota dodania môže byť 180 kalendárnych dní odo dňa účinnosti Zmluvy." sqref="E24:F24" xr:uid="{2164B335-540C-47C6-BC62-9C39A9A6DA96}"/>
  </dataValidation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1</vt:i4>
      </vt:variant>
    </vt:vector>
  </HeadingPairs>
  <TitlesOfParts>
    <vt:vector size="1" baseType="lpstr">
      <vt:lpstr>Hárok1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Jamnická Zuzana, JUDr.</dc:creator>
  <cp:lastModifiedBy>Zuzana Jamnická</cp:lastModifiedBy>
  <cp:lastPrinted>2025-08-19T14:56:00Z</cp:lastPrinted>
  <dcterms:created xsi:type="dcterms:W3CDTF">2015-06-05T18:19:34Z</dcterms:created>
  <dcterms:modified xsi:type="dcterms:W3CDTF">2025-11-11T14:34:49Z</dcterms:modified>
</cp:coreProperties>
</file>