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tna2745087\Desktop\VO\2025\Projekty KCHL\Laboratórne vybavenie\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2" l="1"/>
  <c r="H8" i="2"/>
  <c r="G8" i="2" s="1"/>
  <c r="H11" i="2"/>
  <c r="G11" i="2" s="1"/>
  <c r="H12" i="2"/>
  <c r="G12" i="2" s="1"/>
  <c r="H15" i="2"/>
  <c r="G15" i="2" s="1"/>
  <c r="H16" i="2"/>
  <c r="G16" i="2" s="1"/>
  <c r="H19" i="2"/>
  <c r="H20" i="2"/>
  <c r="G20" i="2" s="1"/>
  <c r="H23" i="2"/>
  <c r="H24" i="2"/>
  <c r="G24" i="2" s="1"/>
  <c r="H27" i="2"/>
  <c r="G27" i="2" s="1"/>
  <c r="H28" i="2"/>
  <c r="G28" i="2" s="1"/>
  <c r="H31" i="2"/>
  <c r="G31" i="2" s="1"/>
  <c r="H32" i="2"/>
  <c r="G32" i="2" s="1"/>
  <c r="H35" i="2"/>
  <c r="H36" i="2"/>
  <c r="G36" i="2" s="1"/>
  <c r="H39" i="2"/>
  <c r="H40" i="2"/>
  <c r="G40" i="2" s="1"/>
  <c r="H43" i="2"/>
  <c r="G43" i="2" s="1"/>
  <c r="H44" i="2"/>
  <c r="G44" i="2" s="1"/>
  <c r="H47" i="2"/>
  <c r="G47" i="2" s="1"/>
  <c r="H48" i="2"/>
  <c r="G48" i="2" s="1"/>
  <c r="H51" i="2"/>
  <c r="H52" i="2"/>
  <c r="G52" i="2" s="1"/>
  <c r="H55" i="2"/>
  <c r="H56" i="2"/>
  <c r="G56" i="2" s="1"/>
  <c r="H59" i="2"/>
  <c r="H60" i="2"/>
  <c r="G60" i="2" s="1"/>
  <c r="H63" i="2"/>
  <c r="G63" i="2" s="1"/>
  <c r="H64" i="2"/>
  <c r="G64" i="2" s="1"/>
  <c r="G7" i="2"/>
  <c r="G19" i="2"/>
  <c r="G23" i="2"/>
  <c r="G35" i="2"/>
  <c r="G39" i="2"/>
  <c r="G51" i="2"/>
  <c r="G55" i="2"/>
  <c r="G59" i="2"/>
  <c r="F4" i="2"/>
  <c r="H4" i="2" s="1"/>
  <c r="G4" i="2" s="1"/>
  <c r="F5" i="2"/>
  <c r="H5" i="2" s="1"/>
  <c r="G5" i="2" s="1"/>
  <c r="F6" i="2"/>
  <c r="H6" i="2" s="1"/>
  <c r="G6" i="2" s="1"/>
  <c r="F7" i="2"/>
  <c r="F8" i="2"/>
  <c r="F9" i="2"/>
  <c r="H9" i="2" s="1"/>
  <c r="G9" i="2" s="1"/>
  <c r="F10" i="2"/>
  <c r="H10" i="2" s="1"/>
  <c r="G10" i="2" s="1"/>
  <c r="F11" i="2"/>
  <c r="F12" i="2"/>
  <c r="F13" i="2"/>
  <c r="H13" i="2" s="1"/>
  <c r="G13" i="2" s="1"/>
  <c r="F14" i="2"/>
  <c r="H14" i="2" s="1"/>
  <c r="G14" i="2" s="1"/>
  <c r="F15" i="2"/>
  <c r="F16" i="2"/>
  <c r="F17" i="2"/>
  <c r="H17" i="2" s="1"/>
  <c r="G17" i="2" s="1"/>
  <c r="F18" i="2"/>
  <c r="H18" i="2" s="1"/>
  <c r="G18" i="2" s="1"/>
  <c r="F19" i="2"/>
  <c r="F20" i="2"/>
  <c r="F21" i="2"/>
  <c r="H21" i="2" s="1"/>
  <c r="G21" i="2" s="1"/>
  <c r="F22" i="2"/>
  <c r="H22" i="2" s="1"/>
  <c r="G22" i="2" s="1"/>
  <c r="F23" i="2"/>
  <c r="F24" i="2"/>
  <c r="F25" i="2"/>
  <c r="H25" i="2" s="1"/>
  <c r="G25" i="2" s="1"/>
  <c r="F26" i="2"/>
  <c r="H26" i="2" s="1"/>
  <c r="G26" i="2" s="1"/>
  <c r="F27" i="2"/>
  <c r="F28" i="2"/>
  <c r="F29" i="2"/>
  <c r="H29" i="2" s="1"/>
  <c r="G29" i="2" s="1"/>
  <c r="F30" i="2"/>
  <c r="H30" i="2" s="1"/>
  <c r="G30" i="2" s="1"/>
  <c r="F31" i="2"/>
  <c r="F32" i="2"/>
  <c r="F33" i="2"/>
  <c r="H33" i="2" s="1"/>
  <c r="G33" i="2" s="1"/>
  <c r="F34" i="2"/>
  <c r="H34" i="2" s="1"/>
  <c r="G34" i="2" s="1"/>
  <c r="F35" i="2"/>
  <c r="F36" i="2"/>
  <c r="F37" i="2"/>
  <c r="H37" i="2" s="1"/>
  <c r="G37" i="2" s="1"/>
  <c r="F38" i="2"/>
  <c r="H38" i="2" s="1"/>
  <c r="G38" i="2" s="1"/>
  <c r="F39" i="2"/>
  <c r="F40" i="2"/>
  <c r="F41" i="2"/>
  <c r="H41" i="2" s="1"/>
  <c r="G41" i="2" s="1"/>
  <c r="F42" i="2"/>
  <c r="H42" i="2" s="1"/>
  <c r="G42" i="2" s="1"/>
  <c r="F43" i="2"/>
  <c r="F44" i="2"/>
  <c r="F45" i="2"/>
  <c r="H45" i="2" s="1"/>
  <c r="G45" i="2" s="1"/>
  <c r="F46" i="2"/>
  <c r="H46" i="2" s="1"/>
  <c r="G46" i="2" s="1"/>
  <c r="F47" i="2"/>
  <c r="F48" i="2"/>
  <c r="F49" i="2"/>
  <c r="H49" i="2" s="1"/>
  <c r="G49" i="2" s="1"/>
  <c r="F50" i="2"/>
  <c r="H50" i="2" s="1"/>
  <c r="G50" i="2" s="1"/>
  <c r="F51" i="2"/>
  <c r="F52" i="2"/>
  <c r="F53" i="2"/>
  <c r="H53" i="2" s="1"/>
  <c r="G53" i="2" s="1"/>
  <c r="F54" i="2"/>
  <c r="H54" i="2" s="1"/>
  <c r="G54" i="2" s="1"/>
  <c r="F55" i="2"/>
  <c r="F56" i="2"/>
  <c r="F57" i="2"/>
  <c r="H57" i="2" s="1"/>
  <c r="G57" i="2" s="1"/>
  <c r="F58" i="2"/>
  <c r="H58" i="2" s="1"/>
  <c r="G58" i="2" s="1"/>
  <c r="F59" i="2"/>
  <c r="F60" i="2"/>
  <c r="F61" i="2"/>
  <c r="H61" i="2" s="1"/>
  <c r="G61" i="2" s="1"/>
  <c r="F62" i="2"/>
  <c r="H62" i="2" s="1"/>
  <c r="G62" i="2" s="1"/>
  <c r="F63" i="2"/>
  <c r="F64" i="2"/>
  <c r="F65" i="2" l="1"/>
  <c r="H65" i="2" s="1"/>
  <c r="G65" i="2" s="1"/>
</calcChain>
</file>

<file path=xl/sharedStrings.xml><?xml version="1.0" encoding="utf-8"?>
<sst xmlns="http://schemas.openxmlformats.org/spreadsheetml/2006/main" count="74" uniqueCount="74">
  <si>
    <t>Sadzba DPH v %</t>
  </si>
  <si>
    <t>Výška DPH v EUR</t>
  </si>
  <si>
    <t>Poradové číslo</t>
  </si>
  <si>
    <t>Jednotková cena v EUR bez DPH</t>
  </si>
  <si>
    <t>Celková cena v EUR s DPH</t>
  </si>
  <si>
    <t>Celková cena v EUR bez DPH</t>
  </si>
  <si>
    <t>Pozn.:</t>
  </si>
  <si>
    <t>Všetky ceny je potrebné zaokrúhliť na 2 desatinné miesta</t>
  </si>
  <si>
    <t>Príloha č. 2 Návrh štrukturovaného rozpočtu ceny</t>
  </si>
  <si>
    <t xml:space="preserve">Popis položky  </t>
  </si>
  <si>
    <t>Množstvo /počet zostáv</t>
  </si>
  <si>
    <t>Štrukturovaný rozpočet</t>
  </si>
  <si>
    <t>Celková cena za dodanie požadovaného predmetu zákazky vyjadrená v EUR bez DPH</t>
  </si>
  <si>
    <t>Laboratórny digestor s príslušenstvom</t>
  </si>
  <si>
    <t>Laboratórny digestor s vyložením pre prácu s agresívnymi chemikáliami s príslušenstvom</t>
  </si>
  <si>
    <t>Laboratórny digestor so zavedeným médiom s príslušenstvom</t>
  </si>
  <si>
    <t>I. typ: Skrinka bezpečnostná na horľaviny, typ 90</t>
  </si>
  <si>
    <t xml:space="preserve">II.typ: Skrinka na lúhy a kyseliny polypropylenová, s ventilátorom </t>
  </si>
  <si>
    <t>III.typ: Skrinka z laminátu s ventilátorom</t>
  </si>
  <si>
    <t>I. typ:  Obojstranný mokrý stôl 4800 s príslušenstvom</t>
  </si>
  <si>
    <t>II.typ:  Obojstranný mokrý stôl 4800 s príslušenstvom</t>
  </si>
  <si>
    <t>Obojstranný suchý stôl 3000 s príslušenstvom</t>
  </si>
  <si>
    <t>I. typ:   Jednostranný mokrý stôl 5100 s príslušenstvom</t>
  </si>
  <si>
    <t>II. typ:   Jednostranný mokrý stôl 750 s príslušenstvom</t>
  </si>
  <si>
    <t>III. typ: Jednostranný mokrý stôl 1200 s príslušenstvom</t>
  </si>
  <si>
    <t>IV. typ: Jednostranný mokrý stôl 1600 s príslušenstvom</t>
  </si>
  <si>
    <t>V. typ: Jednostranný mokrý stôl 2100 s príslušenstvom</t>
  </si>
  <si>
    <t>VI. typ: Jednostranný mokrý stôl 2100 s príslušenstvom</t>
  </si>
  <si>
    <t>VII. typ: Jednostranný mokrý stôl do tvaru L s príslušenstvom</t>
  </si>
  <si>
    <t>VIII. typ: Jednostranný mokrý stôl 6750 v tvare U s príslušenstvom</t>
  </si>
  <si>
    <t>I. typ: Prístrojový stôl UNI 900, laboratórna doska – vysokotlakový laminát</t>
  </si>
  <si>
    <t>II. typ: Prístrojový stôl UNI 900, laboratórna doska – vysokotlakový laminát</t>
  </si>
  <si>
    <t>III. typ: Prístrojový stôl UNI 900, laboratórna doska – vysokotlakový laminát</t>
  </si>
  <si>
    <t>IV. typ: Prístrojový stôl ŠPC 900, laboratórna doska – vysokotlakový laminát, zvýšená nosnosť</t>
  </si>
  <si>
    <t>V. typ: Prístrojový stôl UNI 1200, laboratórna doska – postforming</t>
  </si>
  <si>
    <t>VI. typ: Prístrojový stôl UNI 1200, laboratórna doska – vysokotlakový laminát</t>
  </si>
  <si>
    <t>VII. typ: Prístrojový stôl ŠPC 1200, laboratórna doska – vysokotlakový laminát, zvýšená nosnosť</t>
  </si>
  <si>
    <t>VIII. typ: Prístrojový stôl UNI 1500, laboratórna doska – vysokotlakový laminát</t>
  </si>
  <si>
    <t>IX. typ: Prístrojový stôl UNI 1500, laboratórna doska – vysokotlakový laminát</t>
  </si>
  <si>
    <t>X. typ: Prístrojový stôl UNI 1500, laboratórna doska – vysokotlakový laminát</t>
  </si>
  <si>
    <t>XI. typ: Prístrojový stôl UNI 1500, laboratórna doska – vysokotlakový laminát</t>
  </si>
  <si>
    <t>XII. typ: Prístrojový stôl UNI 1500, laboratórna doska – vysokotlakový laminát</t>
  </si>
  <si>
    <t>XIII. typ: Prístrojový stôl UNI 1800, laboratórna doska – vysokotlakový laminát</t>
  </si>
  <si>
    <t>XIV. typ: Prístrojový stôl UNI 1800, laboratórna doska – vysokotlakový laminát</t>
  </si>
  <si>
    <t>XV. typ: Prístrojový stôl ŠPC 800, laboratórna doska – vysokotlakový laminát, zvýšená nosnosť</t>
  </si>
  <si>
    <t>I. typ: Pracovný stôl 900</t>
  </si>
  <si>
    <t>II. typ: Pracovný stôl 900</t>
  </si>
  <si>
    <t>III. typ: Pracovný stôl 1200</t>
  </si>
  <si>
    <t>IV. typ: Pracovný stôl 1200</t>
  </si>
  <si>
    <t>V. typ: Pracovný stôl 1200</t>
  </si>
  <si>
    <t>VI. typ: Pracovný stôl 1500</t>
  </si>
  <si>
    <t>VII. typ: Pracovný stôl 1800</t>
  </si>
  <si>
    <t>VIII. typ: Pracovný stôl 1800</t>
  </si>
  <si>
    <t>IX. typ: Pracovný stôl 8100 v tvare U</t>
  </si>
  <si>
    <t>X. typ: Pracovný stôl 1200</t>
  </si>
  <si>
    <t>XI. typ: Pracovný stôl 1200</t>
  </si>
  <si>
    <t>XII. typ: Pracovný stôl 1200</t>
  </si>
  <si>
    <t>I. typ: Nástenné skrinky 600</t>
  </si>
  <si>
    <t>II. typ: Nástenné skrine 900</t>
  </si>
  <si>
    <t>III. typ: Nástenné skrine 900</t>
  </si>
  <si>
    <t>IV. typ: Nástenné skrine 900</t>
  </si>
  <si>
    <t xml:space="preserve">Odťahový box spolu s konštrukciou laboratórneho typu C, pracovná doska – vysokotlakový laminát </t>
  </si>
  <si>
    <t xml:space="preserve">I. typ: Úložné skrine 900 </t>
  </si>
  <si>
    <t>II. typ: Úložné skrine 900</t>
  </si>
  <si>
    <t>Váhový stôl 1200, pracovná doska - postforming</t>
  </si>
  <si>
    <t>I. typ: Šatníková skriňa 450</t>
  </si>
  <si>
    <t>II. typ Šatníková skriňa 450</t>
  </si>
  <si>
    <t>Vozík lekárenský</t>
  </si>
  <si>
    <t>Vozík nemocničný</t>
  </si>
  <si>
    <t xml:space="preserve">Havarijná sprcha </t>
  </si>
  <si>
    <t>Regál 1000</t>
  </si>
  <si>
    <t xml:space="preserve">Laboratórne stoličky s opierkou </t>
  </si>
  <si>
    <t>Stolné odsávacie systémy</t>
  </si>
  <si>
    <t xml:space="preserve">Nástenný držiak na papierové utierky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</si>
</sst>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[$-41B]General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vertical="center" wrapText="1"/>
      <protection locked="0" hidden="1"/>
    </xf>
    <xf numFmtId="44" fontId="2" fillId="5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164" fontId="8" fillId="0" borderId="5" xfId="1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wrapText="1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zoomScaleNormal="100" workbookViewId="0">
      <selection activeCell="C70" sqref="C70"/>
    </sheetView>
  </sheetViews>
  <sheetFormatPr defaultColWidth="9.140625" defaultRowHeight="15.75" x14ac:dyDescent="0.25"/>
  <cols>
    <col min="1" max="1" width="9.28515625" style="5" customWidth="1"/>
    <col min="2" max="2" width="66.5703125" style="5" bestFit="1" customWidth="1"/>
    <col min="3" max="3" width="15.85546875" style="5" customWidth="1"/>
    <col min="4" max="4" width="17.28515625" style="7" customWidth="1"/>
    <col min="5" max="5" width="12.85546875" style="7" customWidth="1"/>
    <col min="6" max="6" width="15.42578125" style="7" customWidth="1"/>
    <col min="7" max="7" width="12" style="7" customWidth="1"/>
    <col min="8" max="8" width="15.140625" style="7" customWidth="1"/>
    <col min="9" max="16384" width="9.140625" style="5"/>
  </cols>
  <sheetData>
    <row r="1" spans="1:9" ht="41.25" customHeight="1" x14ac:dyDescent="0.25">
      <c r="A1" s="18" t="s">
        <v>8</v>
      </c>
      <c r="B1" s="18"/>
      <c r="C1" s="18"/>
      <c r="D1" s="18"/>
      <c r="E1" s="18"/>
      <c r="F1" s="18"/>
      <c r="G1" s="18"/>
      <c r="H1" s="18"/>
      <c r="I1" s="4"/>
    </row>
    <row r="2" spans="1:9" s="1" customFormat="1" ht="54.75" customHeight="1" x14ac:dyDescent="0.25">
      <c r="A2" s="19" t="s">
        <v>11</v>
      </c>
      <c r="B2" s="20"/>
      <c r="C2" s="20"/>
      <c r="D2" s="20"/>
      <c r="E2" s="20"/>
      <c r="F2" s="20"/>
      <c r="G2" s="20"/>
      <c r="H2" s="20"/>
      <c r="I2" s="2"/>
    </row>
    <row r="3" spans="1:9" ht="42.75" customHeight="1" x14ac:dyDescent="0.25">
      <c r="A3" s="9" t="s">
        <v>2</v>
      </c>
      <c r="B3" s="15" t="s">
        <v>9</v>
      </c>
      <c r="C3" s="10" t="s">
        <v>10</v>
      </c>
      <c r="D3" s="11" t="s">
        <v>3</v>
      </c>
      <c r="E3" s="9" t="s">
        <v>0</v>
      </c>
      <c r="F3" s="12" t="s">
        <v>5</v>
      </c>
      <c r="G3" s="11" t="s">
        <v>1</v>
      </c>
      <c r="H3" s="11" t="s">
        <v>4</v>
      </c>
      <c r="I3" s="4"/>
    </row>
    <row r="4" spans="1:9" ht="42.75" customHeight="1" x14ac:dyDescent="0.25">
      <c r="A4" s="25">
        <v>1</v>
      </c>
      <c r="B4" s="26" t="s">
        <v>13</v>
      </c>
      <c r="C4" s="24">
        <v>27</v>
      </c>
      <c r="D4" s="8">
        <v>0</v>
      </c>
      <c r="E4" s="16">
        <v>0.23</v>
      </c>
      <c r="F4" s="14">
        <f t="shared" ref="F4:F64" si="0">D4*C4</f>
        <v>0</v>
      </c>
      <c r="G4" s="13">
        <f t="shared" ref="G4:G65" si="1">H4-F4</f>
        <v>0</v>
      </c>
      <c r="H4" s="13">
        <f t="shared" ref="H4:H65" si="2">F4*1.23</f>
        <v>0</v>
      </c>
      <c r="I4" s="4"/>
    </row>
    <row r="5" spans="1:9" ht="42.75" customHeight="1" x14ac:dyDescent="0.25">
      <c r="A5" s="25">
        <v>2</v>
      </c>
      <c r="B5" s="27" t="s">
        <v>14</v>
      </c>
      <c r="C5" s="24">
        <v>9</v>
      </c>
      <c r="D5" s="8">
        <v>0</v>
      </c>
      <c r="E5" s="16">
        <v>0.23</v>
      </c>
      <c r="F5" s="14">
        <f t="shared" si="0"/>
        <v>0</v>
      </c>
      <c r="G5" s="13">
        <f t="shared" si="1"/>
        <v>0</v>
      </c>
      <c r="H5" s="13">
        <f t="shared" si="2"/>
        <v>0</v>
      </c>
      <c r="I5" s="4"/>
    </row>
    <row r="6" spans="1:9" ht="42.75" customHeight="1" x14ac:dyDescent="0.25">
      <c r="A6" s="25">
        <v>3</v>
      </c>
      <c r="B6" s="27" t="s">
        <v>15</v>
      </c>
      <c r="C6" s="24">
        <v>6</v>
      </c>
      <c r="D6" s="8">
        <v>0</v>
      </c>
      <c r="E6" s="16">
        <v>0.23</v>
      </c>
      <c r="F6" s="14">
        <f t="shared" si="0"/>
        <v>0</v>
      </c>
      <c r="G6" s="13">
        <f t="shared" si="1"/>
        <v>0</v>
      </c>
      <c r="H6" s="13">
        <f t="shared" si="2"/>
        <v>0</v>
      </c>
      <c r="I6" s="4"/>
    </row>
    <row r="7" spans="1:9" ht="42.75" customHeight="1" x14ac:dyDescent="0.25">
      <c r="A7" s="25">
        <v>4</v>
      </c>
      <c r="B7" s="26" t="s">
        <v>16</v>
      </c>
      <c r="C7" s="24">
        <v>15</v>
      </c>
      <c r="D7" s="8">
        <v>0</v>
      </c>
      <c r="E7" s="16">
        <v>0.23</v>
      </c>
      <c r="F7" s="14">
        <f t="shared" si="0"/>
        <v>0</v>
      </c>
      <c r="G7" s="13">
        <f t="shared" si="1"/>
        <v>0</v>
      </c>
      <c r="H7" s="13">
        <f t="shared" si="2"/>
        <v>0</v>
      </c>
      <c r="I7" s="4"/>
    </row>
    <row r="8" spans="1:9" ht="42.75" customHeight="1" x14ac:dyDescent="0.25">
      <c r="A8" s="25">
        <v>5</v>
      </c>
      <c r="B8" s="26" t="s">
        <v>17</v>
      </c>
      <c r="C8" s="24">
        <v>6</v>
      </c>
      <c r="D8" s="8">
        <v>0</v>
      </c>
      <c r="E8" s="16">
        <v>0.23</v>
      </c>
      <c r="F8" s="14">
        <f t="shared" si="0"/>
        <v>0</v>
      </c>
      <c r="G8" s="13">
        <f t="shared" si="1"/>
        <v>0</v>
      </c>
      <c r="H8" s="13">
        <f t="shared" si="2"/>
        <v>0</v>
      </c>
      <c r="I8" s="4"/>
    </row>
    <row r="9" spans="1:9" ht="42.75" customHeight="1" x14ac:dyDescent="0.25">
      <c r="A9" s="25">
        <v>6</v>
      </c>
      <c r="B9" s="28" t="s">
        <v>18</v>
      </c>
      <c r="C9" s="24">
        <v>21</v>
      </c>
      <c r="D9" s="8">
        <v>0</v>
      </c>
      <c r="E9" s="16">
        <v>0.23</v>
      </c>
      <c r="F9" s="14">
        <f t="shared" si="0"/>
        <v>0</v>
      </c>
      <c r="G9" s="13">
        <f t="shared" si="1"/>
        <v>0</v>
      </c>
      <c r="H9" s="13">
        <f t="shared" si="2"/>
        <v>0</v>
      </c>
      <c r="I9" s="4"/>
    </row>
    <row r="10" spans="1:9" ht="42.75" customHeight="1" x14ac:dyDescent="0.25">
      <c r="A10" s="25">
        <v>7</v>
      </c>
      <c r="B10" s="26" t="s">
        <v>19</v>
      </c>
      <c r="C10" s="24">
        <v>6</v>
      </c>
      <c r="D10" s="8">
        <v>0</v>
      </c>
      <c r="E10" s="16">
        <v>0.23</v>
      </c>
      <c r="F10" s="14">
        <f t="shared" si="0"/>
        <v>0</v>
      </c>
      <c r="G10" s="13">
        <f t="shared" si="1"/>
        <v>0</v>
      </c>
      <c r="H10" s="13">
        <f t="shared" si="2"/>
        <v>0</v>
      </c>
      <c r="I10" s="4"/>
    </row>
    <row r="11" spans="1:9" ht="42.75" customHeight="1" x14ac:dyDescent="0.25">
      <c r="A11" s="25">
        <v>8</v>
      </c>
      <c r="B11" s="26" t="s">
        <v>20</v>
      </c>
      <c r="C11" s="24">
        <v>3</v>
      </c>
      <c r="D11" s="8">
        <v>0</v>
      </c>
      <c r="E11" s="16">
        <v>0.23</v>
      </c>
      <c r="F11" s="14">
        <f t="shared" si="0"/>
        <v>0</v>
      </c>
      <c r="G11" s="13">
        <f t="shared" si="1"/>
        <v>0</v>
      </c>
      <c r="H11" s="13">
        <f t="shared" si="2"/>
        <v>0</v>
      </c>
      <c r="I11" s="4"/>
    </row>
    <row r="12" spans="1:9" ht="42.75" customHeight="1" x14ac:dyDescent="0.25">
      <c r="A12" s="25">
        <v>9</v>
      </c>
      <c r="B12" s="26" t="s">
        <v>21</v>
      </c>
      <c r="C12" s="24">
        <v>3</v>
      </c>
      <c r="D12" s="8">
        <v>0</v>
      </c>
      <c r="E12" s="16">
        <v>0.23</v>
      </c>
      <c r="F12" s="14">
        <f t="shared" si="0"/>
        <v>0</v>
      </c>
      <c r="G12" s="13">
        <f t="shared" si="1"/>
        <v>0</v>
      </c>
      <c r="H12" s="13">
        <f t="shared" si="2"/>
        <v>0</v>
      </c>
      <c r="I12" s="4"/>
    </row>
    <row r="13" spans="1:9" ht="42.75" customHeight="1" x14ac:dyDescent="0.25">
      <c r="A13" s="25">
        <v>10</v>
      </c>
      <c r="B13" s="26" t="s">
        <v>22</v>
      </c>
      <c r="C13" s="24">
        <v>3</v>
      </c>
      <c r="D13" s="8">
        <v>0</v>
      </c>
      <c r="E13" s="16">
        <v>0.23</v>
      </c>
      <c r="F13" s="14">
        <f t="shared" si="0"/>
        <v>0</v>
      </c>
      <c r="G13" s="13">
        <f t="shared" si="1"/>
        <v>0</v>
      </c>
      <c r="H13" s="13">
        <f t="shared" si="2"/>
        <v>0</v>
      </c>
      <c r="I13" s="4"/>
    </row>
    <row r="14" spans="1:9" ht="42.75" customHeight="1" x14ac:dyDescent="0.25">
      <c r="A14" s="25">
        <v>11</v>
      </c>
      <c r="B14" s="26" t="s">
        <v>23</v>
      </c>
      <c r="C14" s="24">
        <v>3</v>
      </c>
      <c r="D14" s="8">
        <v>0</v>
      </c>
      <c r="E14" s="16">
        <v>0.23</v>
      </c>
      <c r="F14" s="14">
        <f t="shared" si="0"/>
        <v>0</v>
      </c>
      <c r="G14" s="13">
        <f t="shared" si="1"/>
        <v>0</v>
      </c>
      <c r="H14" s="13">
        <f t="shared" si="2"/>
        <v>0</v>
      </c>
      <c r="I14" s="4"/>
    </row>
    <row r="15" spans="1:9" ht="42.75" customHeight="1" x14ac:dyDescent="0.25">
      <c r="A15" s="25">
        <v>12</v>
      </c>
      <c r="B15" s="26" t="s">
        <v>24</v>
      </c>
      <c r="C15" s="24">
        <v>3</v>
      </c>
      <c r="D15" s="8">
        <v>0</v>
      </c>
      <c r="E15" s="16">
        <v>0.23</v>
      </c>
      <c r="F15" s="14">
        <f t="shared" si="0"/>
        <v>0</v>
      </c>
      <c r="G15" s="13">
        <f t="shared" si="1"/>
        <v>0</v>
      </c>
      <c r="H15" s="13">
        <f t="shared" si="2"/>
        <v>0</v>
      </c>
      <c r="I15" s="4"/>
    </row>
    <row r="16" spans="1:9" ht="42.75" customHeight="1" x14ac:dyDescent="0.25">
      <c r="A16" s="25">
        <v>13</v>
      </c>
      <c r="B16" s="26" t="s">
        <v>25</v>
      </c>
      <c r="C16" s="24">
        <v>3</v>
      </c>
      <c r="D16" s="8">
        <v>0</v>
      </c>
      <c r="E16" s="16">
        <v>0.23</v>
      </c>
      <c r="F16" s="14">
        <f t="shared" si="0"/>
        <v>0</v>
      </c>
      <c r="G16" s="13">
        <f t="shared" si="1"/>
        <v>0</v>
      </c>
      <c r="H16" s="13">
        <f t="shared" si="2"/>
        <v>0</v>
      </c>
      <c r="I16" s="4"/>
    </row>
    <row r="17" spans="1:9" ht="42.75" customHeight="1" x14ac:dyDescent="0.25">
      <c r="A17" s="25">
        <v>14</v>
      </c>
      <c r="B17" s="26" t="s">
        <v>26</v>
      </c>
      <c r="C17" s="24">
        <v>3</v>
      </c>
      <c r="D17" s="8">
        <v>0</v>
      </c>
      <c r="E17" s="16">
        <v>0.23</v>
      </c>
      <c r="F17" s="14">
        <f t="shared" si="0"/>
        <v>0</v>
      </c>
      <c r="G17" s="13">
        <f t="shared" si="1"/>
        <v>0</v>
      </c>
      <c r="H17" s="13">
        <f t="shared" si="2"/>
        <v>0</v>
      </c>
      <c r="I17" s="4"/>
    </row>
    <row r="18" spans="1:9" ht="42.75" customHeight="1" x14ac:dyDescent="0.25">
      <c r="A18" s="25">
        <v>15</v>
      </c>
      <c r="B18" s="26" t="s">
        <v>27</v>
      </c>
      <c r="C18" s="24">
        <v>3</v>
      </c>
      <c r="D18" s="8">
        <v>0</v>
      </c>
      <c r="E18" s="16">
        <v>0.23</v>
      </c>
      <c r="F18" s="14">
        <f t="shared" si="0"/>
        <v>0</v>
      </c>
      <c r="G18" s="13">
        <f t="shared" si="1"/>
        <v>0</v>
      </c>
      <c r="H18" s="13">
        <f t="shared" si="2"/>
        <v>0</v>
      </c>
      <c r="I18" s="4"/>
    </row>
    <row r="19" spans="1:9" ht="42.75" customHeight="1" x14ac:dyDescent="0.25">
      <c r="A19" s="25">
        <v>16</v>
      </c>
      <c r="B19" s="26" t="s">
        <v>28</v>
      </c>
      <c r="C19" s="24">
        <v>3</v>
      </c>
      <c r="D19" s="8">
        <v>0</v>
      </c>
      <c r="E19" s="16">
        <v>0.23</v>
      </c>
      <c r="F19" s="14">
        <f t="shared" si="0"/>
        <v>0</v>
      </c>
      <c r="G19" s="13">
        <f t="shared" si="1"/>
        <v>0</v>
      </c>
      <c r="H19" s="13">
        <f t="shared" si="2"/>
        <v>0</v>
      </c>
      <c r="I19" s="4"/>
    </row>
    <row r="20" spans="1:9" ht="42.75" customHeight="1" x14ac:dyDescent="0.25">
      <c r="A20" s="25">
        <v>17</v>
      </c>
      <c r="B20" s="26" t="s">
        <v>29</v>
      </c>
      <c r="C20" s="24">
        <v>3</v>
      </c>
      <c r="D20" s="8">
        <v>0</v>
      </c>
      <c r="E20" s="16">
        <v>0.23</v>
      </c>
      <c r="F20" s="14">
        <f t="shared" si="0"/>
        <v>0</v>
      </c>
      <c r="G20" s="13">
        <f t="shared" si="1"/>
        <v>0</v>
      </c>
      <c r="H20" s="13">
        <f t="shared" si="2"/>
        <v>0</v>
      </c>
      <c r="I20" s="4"/>
    </row>
    <row r="21" spans="1:9" ht="42.75" customHeight="1" x14ac:dyDescent="0.25">
      <c r="A21" s="25">
        <v>18</v>
      </c>
      <c r="B21" s="29" t="s">
        <v>30</v>
      </c>
      <c r="C21" s="24">
        <v>3</v>
      </c>
      <c r="D21" s="8">
        <v>0</v>
      </c>
      <c r="E21" s="16">
        <v>0.23</v>
      </c>
      <c r="F21" s="14">
        <f t="shared" si="0"/>
        <v>0</v>
      </c>
      <c r="G21" s="13">
        <f t="shared" si="1"/>
        <v>0</v>
      </c>
      <c r="H21" s="13">
        <f t="shared" si="2"/>
        <v>0</v>
      </c>
      <c r="I21" s="4"/>
    </row>
    <row r="22" spans="1:9" ht="42.75" customHeight="1" x14ac:dyDescent="0.25">
      <c r="A22" s="25">
        <v>19</v>
      </c>
      <c r="B22" s="29" t="s">
        <v>31</v>
      </c>
      <c r="C22" s="24">
        <v>6</v>
      </c>
      <c r="D22" s="8">
        <v>0</v>
      </c>
      <c r="E22" s="16">
        <v>0.23</v>
      </c>
      <c r="F22" s="14">
        <f t="shared" si="0"/>
        <v>0</v>
      </c>
      <c r="G22" s="13">
        <f t="shared" si="1"/>
        <v>0</v>
      </c>
      <c r="H22" s="13">
        <f t="shared" si="2"/>
        <v>0</v>
      </c>
      <c r="I22" s="4"/>
    </row>
    <row r="23" spans="1:9" ht="42.75" customHeight="1" x14ac:dyDescent="0.25">
      <c r="A23" s="25">
        <v>20</v>
      </c>
      <c r="B23" s="29" t="s">
        <v>32</v>
      </c>
      <c r="C23" s="24">
        <v>3</v>
      </c>
      <c r="D23" s="8">
        <v>0</v>
      </c>
      <c r="E23" s="16">
        <v>0.23</v>
      </c>
      <c r="F23" s="14">
        <f t="shared" si="0"/>
        <v>0</v>
      </c>
      <c r="G23" s="13">
        <f t="shared" si="1"/>
        <v>0</v>
      </c>
      <c r="H23" s="13">
        <f t="shared" si="2"/>
        <v>0</v>
      </c>
      <c r="I23" s="4"/>
    </row>
    <row r="24" spans="1:9" ht="42.75" customHeight="1" x14ac:dyDescent="0.25">
      <c r="A24" s="25">
        <v>21</v>
      </c>
      <c r="B24" s="29" t="s">
        <v>33</v>
      </c>
      <c r="C24" s="24">
        <v>9</v>
      </c>
      <c r="D24" s="8">
        <v>0</v>
      </c>
      <c r="E24" s="16">
        <v>0.23</v>
      </c>
      <c r="F24" s="14">
        <f t="shared" si="0"/>
        <v>0</v>
      </c>
      <c r="G24" s="13">
        <f t="shared" si="1"/>
        <v>0</v>
      </c>
      <c r="H24" s="13">
        <f t="shared" si="2"/>
        <v>0</v>
      </c>
      <c r="I24" s="4"/>
    </row>
    <row r="25" spans="1:9" ht="42.75" customHeight="1" x14ac:dyDescent="0.25">
      <c r="A25" s="25">
        <v>22</v>
      </c>
      <c r="B25" s="29" t="s">
        <v>34</v>
      </c>
      <c r="C25" s="24">
        <v>3</v>
      </c>
      <c r="D25" s="8">
        <v>0</v>
      </c>
      <c r="E25" s="16">
        <v>0.23</v>
      </c>
      <c r="F25" s="14">
        <f t="shared" si="0"/>
        <v>0</v>
      </c>
      <c r="G25" s="13">
        <f t="shared" si="1"/>
        <v>0</v>
      </c>
      <c r="H25" s="13">
        <f t="shared" si="2"/>
        <v>0</v>
      </c>
      <c r="I25" s="4"/>
    </row>
    <row r="26" spans="1:9" ht="42.75" customHeight="1" x14ac:dyDescent="0.25">
      <c r="A26" s="25">
        <v>23</v>
      </c>
      <c r="B26" s="29" t="s">
        <v>35</v>
      </c>
      <c r="C26" s="24">
        <v>3</v>
      </c>
      <c r="D26" s="8">
        <v>0</v>
      </c>
      <c r="E26" s="16">
        <v>0.23</v>
      </c>
      <c r="F26" s="14">
        <f t="shared" si="0"/>
        <v>0</v>
      </c>
      <c r="G26" s="13">
        <f t="shared" si="1"/>
        <v>0</v>
      </c>
      <c r="H26" s="13">
        <f t="shared" si="2"/>
        <v>0</v>
      </c>
      <c r="I26" s="4"/>
    </row>
    <row r="27" spans="1:9" ht="42.75" customHeight="1" x14ac:dyDescent="0.25">
      <c r="A27" s="25">
        <v>24</v>
      </c>
      <c r="B27" s="29" t="s">
        <v>36</v>
      </c>
      <c r="C27" s="24">
        <v>3</v>
      </c>
      <c r="D27" s="8">
        <v>0</v>
      </c>
      <c r="E27" s="16">
        <v>0.23</v>
      </c>
      <c r="F27" s="14">
        <f t="shared" si="0"/>
        <v>0</v>
      </c>
      <c r="G27" s="13">
        <f t="shared" si="1"/>
        <v>0</v>
      </c>
      <c r="H27" s="13">
        <f t="shared" si="2"/>
        <v>0</v>
      </c>
      <c r="I27" s="4"/>
    </row>
    <row r="28" spans="1:9" ht="42.75" customHeight="1" x14ac:dyDescent="0.25">
      <c r="A28" s="25">
        <v>25</v>
      </c>
      <c r="B28" s="29" t="s">
        <v>37</v>
      </c>
      <c r="C28" s="24">
        <v>6</v>
      </c>
      <c r="D28" s="8">
        <v>0</v>
      </c>
      <c r="E28" s="16">
        <v>0.23</v>
      </c>
      <c r="F28" s="14">
        <f t="shared" si="0"/>
        <v>0</v>
      </c>
      <c r="G28" s="13">
        <f t="shared" si="1"/>
        <v>0</v>
      </c>
      <c r="H28" s="13">
        <f t="shared" si="2"/>
        <v>0</v>
      </c>
      <c r="I28" s="4"/>
    </row>
    <row r="29" spans="1:9" ht="42.75" customHeight="1" x14ac:dyDescent="0.25">
      <c r="A29" s="25">
        <v>26</v>
      </c>
      <c r="B29" s="29" t="s">
        <v>38</v>
      </c>
      <c r="C29" s="24">
        <v>3</v>
      </c>
      <c r="D29" s="8">
        <v>0</v>
      </c>
      <c r="E29" s="16">
        <v>0.23</v>
      </c>
      <c r="F29" s="14">
        <f t="shared" si="0"/>
        <v>0</v>
      </c>
      <c r="G29" s="13">
        <f t="shared" si="1"/>
        <v>0</v>
      </c>
      <c r="H29" s="13">
        <f t="shared" si="2"/>
        <v>0</v>
      </c>
      <c r="I29" s="4"/>
    </row>
    <row r="30" spans="1:9" ht="42.75" customHeight="1" x14ac:dyDescent="0.25">
      <c r="A30" s="25">
        <v>27</v>
      </c>
      <c r="B30" s="29" t="s">
        <v>39</v>
      </c>
      <c r="C30" s="24">
        <v>9</v>
      </c>
      <c r="D30" s="8">
        <v>0</v>
      </c>
      <c r="E30" s="16">
        <v>0.23</v>
      </c>
      <c r="F30" s="14">
        <f t="shared" si="0"/>
        <v>0</v>
      </c>
      <c r="G30" s="13">
        <f t="shared" si="1"/>
        <v>0</v>
      </c>
      <c r="H30" s="13">
        <f t="shared" si="2"/>
        <v>0</v>
      </c>
      <c r="I30" s="4"/>
    </row>
    <row r="31" spans="1:9" ht="42.75" customHeight="1" x14ac:dyDescent="0.25">
      <c r="A31" s="25">
        <v>28</v>
      </c>
      <c r="B31" s="29" t="s">
        <v>40</v>
      </c>
      <c r="C31" s="24">
        <v>3</v>
      </c>
      <c r="D31" s="8">
        <v>0</v>
      </c>
      <c r="E31" s="16">
        <v>0.23</v>
      </c>
      <c r="F31" s="14">
        <f t="shared" si="0"/>
        <v>0</v>
      </c>
      <c r="G31" s="13">
        <f t="shared" si="1"/>
        <v>0</v>
      </c>
      <c r="H31" s="13">
        <f t="shared" si="2"/>
        <v>0</v>
      </c>
      <c r="I31" s="4"/>
    </row>
    <row r="32" spans="1:9" ht="42.75" customHeight="1" x14ac:dyDescent="0.25">
      <c r="A32" s="25">
        <v>29</v>
      </c>
      <c r="B32" s="29" t="s">
        <v>41</v>
      </c>
      <c r="C32" s="24">
        <v>9</v>
      </c>
      <c r="D32" s="8">
        <v>0</v>
      </c>
      <c r="E32" s="16">
        <v>0.23</v>
      </c>
      <c r="F32" s="14">
        <f t="shared" si="0"/>
        <v>0</v>
      </c>
      <c r="G32" s="13">
        <f t="shared" si="1"/>
        <v>0</v>
      </c>
      <c r="H32" s="13">
        <f t="shared" si="2"/>
        <v>0</v>
      </c>
      <c r="I32" s="4"/>
    </row>
    <row r="33" spans="1:9" ht="42.75" customHeight="1" x14ac:dyDescent="0.25">
      <c r="A33" s="25">
        <v>30</v>
      </c>
      <c r="B33" s="29" t="s">
        <v>42</v>
      </c>
      <c r="C33" s="24">
        <v>3</v>
      </c>
      <c r="D33" s="8">
        <v>0</v>
      </c>
      <c r="E33" s="16">
        <v>0.23</v>
      </c>
      <c r="F33" s="14">
        <f t="shared" si="0"/>
        <v>0</v>
      </c>
      <c r="G33" s="13">
        <f t="shared" si="1"/>
        <v>0</v>
      </c>
      <c r="H33" s="13">
        <f t="shared" si="2"/>
        <v>0</v>
      </c>
      <c r="I33" s="4"/>
    </row>
    <row r="34" spans="1:9" ht="42.75" customHeight="1" x14ac:dyDescent="0.25">
      <c r="A34" s="25">
        <v>31</v>
      </c>
      <c r="B34" s="29" t="s">
        <v>43</v>
      </c>
      <c r="C34" s="24">
        <v>3</v>
      </c>
      <c r="D34" s="8">
        <v>0</v>
      </c>
      <c r="E34" s="16">
        <v>0.23</v>
      </c>
      <c r="F34" s="14">
        <f t="shared" si="0"/>
        <v>0</v>
      </c>
      <c r="G34" s="13">
        <f t="shared" si="1"/>
        <v>0</v>
      </c>
      <c r="H34" s="13">
        <f t="shared" si="2"/>
        <v>0</v>
      </c>
      <c r="I34" s="4"/>
    </row>
    <row r="35" spans="1:9" ht="42.75" customHeight="1" x14ac:dyDescent="0.25">
      <c r="A35" s="25">
        <v>32</v>
      </c>
      <c r="B35" s="29" t="s">
        <v>44</v>
      </c>
      <c r="C35" s="24">
        <v>3</v>
      </c>
      <c r="D35" s="8">
        <v>0</v>
      </c>
      <c r="E35" s="16">
        <v>0.23</v>
      </c>
      <c r="F35" s="14">
        <f t="shared" si="0"/>
        <v>0</v>
      </c>
      <c r="G35" s="13">
        <f t="shared" si="1"/>
        <v>0</v>
      </c>
      <c r="H35" s="13">
        <f t="shared" si="2"/>
        <v>0</v>
      </c>
      <c r="I35" s="4"/>
    </row>
    <row r="36" spans="1:9" ht="42.75" customHeight="1" x14ac:dyDescent="0.25">
      <c r="A36" s="25">
        <v>33</v>
      </c>
      <c r="B36" s="26" t="s">
        <v>45</v>
      </c>
      <c r="C36" s="24">
        <v>6</v>
      </c>
      <c r="D36" s="8">
        <v>0</v>
      </c>
      <c r="E36" s="16">
        <v>0.23</v>
      </c>
      <c r="F36" s="14">
        <f t="shared" si="0"/>
        <v>0</v>
      </c>
      <c r="G36" s="13">
        <f t="shared" si="1"/>
        <v>0</v>
      </c>
      <c r="H36" s="13">
        <f t="shared" si="2"/>
        <v>0</v>
      </c>
      <c r="I36" s="4"/>
    </row>
    <row r="37" spans="1:9" ht="42.75" customHeight="1" x14ac:dyDescent="0.25">
      <c r="A37" s="25">
        <v>34</v>
      </c>
      <c r="B37" s="26" t="s">
        <v>46</v>
      </c>
      <c r="C37" s="24">
        <v>18</v>
      </c>
      <c r="D37" s="8">
        <v>0</v>
      </c>
      <c r="E37" s="16">
        <v>0.23</v>
      </c>
      <c r="F37" s="14">
        <f t="shared" si="0"/>
        <v>0</v>
      </c>
      <c r="G37" s="13">
        <f t="shared" si="1"/>
        <v>0</v>
      </c>
      <c r="H37" s="13">
        <f t="shared" si="2"/>
        <v>0</v>
      </c>
      <c r="I37" s="4"/>
    </row>
    <row r="38" spans="1:9" ht="42.75" customHeight="1" x14ac:dyDescent="0.25">
      <c r="A38" s="25">
        <v>35</v>
      </c>
      <c r="B38" s="26" t="s">
        <v>47</v>
      </c>
      <c r="C38" s="24">
        <v>3</v>
      </c>
      <c r="D38" s="8">
        <v>0</v>
      </c>
      <c r="E38" s="16">
        <v>0.23</v>
      </c>
      <c r="F38" s="14">
        <f t="shared" si="0"/>
        <v>0</v>
      </c>
      <c r="G38" s="13">
        <f t="shared" si="1"/>
        <v>0</v>
      </c>
      <c r="H38" s="13">
        <f t="shared" si="2"/>
        <v>0</v>
      </c>
      <c r="I38" s="4"/>
    </row>
    <row r="39" spans="1:9" ht="42.75" customHeight="1" x14ac:dyDescent="0.25">
      <c r="A39" s="25">
        <v>36</v>
      </c>
      <c r="B39" s="26" t="s">
        <v>48</v>
      </c>
      <c r="C39" s="24">
        <v>3</v>
      </c>
      <c r="D39" s="8">
        <v>0</v>
      </c>
      <c r="E39" s="16">
        <v>0.23</v>
      </c>
      <c r="F39" s="14">
        <f t="shared" si="0"/>
        <v>0</v>
      </c>
      <c r="G39" s="13">
        <f t="shared" si="1"/>
        <v>0</v>
      </c>
      <c r="H39" s="13">
        <f t="shared" si="2"/>
        <v>0</v>
      </c>
      <c r="I39" s="4"/>
    </row>
    <row r="40" spans="1:9" ht="42.75" customHeight="1" x14ac:dyDescent="0.25">
      <c r="A40" s="25">
        <v>37</v>
      </c>
      <c r="B40" s="26" t="s">
        <v>49</v>
      </c>
      <c r="C40" s="24">
        <v>3</v>
      </c>
      <c r="D40" s="8">
        <v>0</v>
      </c>
      <c r="E40" s="16">
        <v>0.23</v>
      </c>
      <c r="F40" s="14">
        <f t="shared" si="0"/>
        <v>0</v>
      </c>
      <c r="G40" s="13">
        <f t="shared" si="1"/>
        <v>0</v>
      </c>
      <c r="H40" s="13">
        <f t="shared" si="2"/>
        <v>0</v>
      </c>
      <c r="I40" s="4"/>
    </row>
    <row r="41" spans="1:9" ht="42.75" customHeight="1" x14ac:dyDescent="0.25">
      <c r="A41" s="25">
        <v>38</v>
      </c>
      <c r="B41" s="26" t="s">
        <v>50</v>
      </c>
      <c r="C41" s="24">
        <v>9</v>
      </c>
      <c r="D41" s="8">
        <v>0</v>
      </c>
      <c r="E41" s="16">
        <v>0.23</v>
      </c>
      <c r="F41" s="14">
        <f t="shared" si="0"/>
        <v>0</v>
      </c>
      <c r="G41" s="13">
        <f t="shared" si="1"/>
        <v>0</v>
      </c>
      <c r="H41" s="13">
        <f t="shared" si="2"/>
        <v>0</v>
      </c>
      <c r="I41" s="4"/>
    </row>
    <row r="42" spans="1:9" ht="42.75" customHeight="1" x14ac:dyDescent="0.25">
      <c r="A42" s="25">
        <v>39</v>
      </c>
      <c r="B42" s="26" t="s">
        <v>51</v>
      </c>
      <c r="C42" s="24">
        <v>3</v>
      </c>
      <c r="D42" s="8">
        <v>0</v>
      </c>
      <c r="E42" s="16">
        <v>0.23</v>
      </c>
      <c r="F42" s="14">
        <f t="shared" si="0"/>
        <v>0</v>
      </c>
      <c r="G42" s="13">
        <f t="shared" si="1"/>
        <v>0</v>
      </c>
      <c r="H42" s="13">
        <f t="shared" si="2"/>
        <v>0</v>
      </c>
      <c r="I42" s="4"/>
    </row>
    <row r="43" spans="1:9" ht="42.75" customHeight="1" x14ac:dyDescent="0.25">
      <c r="A43" s="25">
        <v>40</v>
      </c>
      <c r="B43" s="26" t="s">
        <v>52</v>
      </c>
      <c r="C43" s="24">
        <v>3</v>
      </c>
      <c r="D43" s="8">
        <v>0</v>
      </c>
      <c r="E43" s="16">
        <v>0.23</v>
      </c>
      <c r="F43" s="14">
        <f t="shared" si="0"/>
        <v>0</v>
      </c>
      <c r="G43" s="13">
        <f t="shared" si="1"/>
        <v>0</v>
      </c>
      <c r="H43" s="13">
        <f t="shared" si="2"/>
        <v>0</v>
      </c>
      <c r="I43" s="4"/>
    </row>
    <row r="44" spans="1:9" ht="42.75" customHeight="1" x14ac:dyDescent="0.25">
      <c r="A44" s="25">
        <v>41</v>
      </c>
      <c r="B44" s="26" t="s">
        <v>53</v>
      </c>
      <c r="C44" s="24">
        <v>3</v>
      </c>
      <c r="D44" s="8">
        <v>0</v>
      </c>
      <c r="E44" s="16">
        <v>0.23</v>
      </c>
      <c r="F44" s="14">
        <f t="shared" si="0"/>
        <v>0</v>
      </c>
      <c r="G44" s="13">
        <f t="shared" si="1"/>
        <v>0</v>
      </c>
      <c r="H44" s="13">
        <f t="shared" si="2"/>
        <v>0</v>
      </c>
      <c r="I44" s="4"/>
    </row>
    <row r="45" spans="1:9" ht="42.75" customHeight="1" x14ac:dyDescent="0.25">
      <c r="A45" s="25">
        <v>42</v>
      </c>
      <c r="B45" s="26" t="s">
        <v>54</v>
      </c>
      <c r="C45" s="24">
        <v>3</v>
      </c>
      <c r="D45" s="8">
        <v>0</v>
      </c>
      <c r="E45" s="16">
        <v>0.23</v>
      </c>
      <c r="F45" s="14">
        <f t="shared" si="0"/>
        <v>0</v>
      </c>
      <c r="G45" s="13">
        <f t="shared" si="1"/>
        <v>0</v>
      </c>
      <c r="H45" s="13">
        <f t="shared" si="2"/>
        <v>0</v>
      </c>
      <c r="I45" s="4"/>
    </row>
    <row r="46" spans="1:9" ht="42.75" customHeight="1" x14ac:dyDescent="0.25">
      <c r="A46" s="25">
        <v>43</v>
      </c>
      <c r="B46" s="26" t="s">
        <v>55</v>
      </c>
      <c r="C46" s="24">
        <v>6</v>
      </c>
      <c r="D46" s="8">
        <v>0</v>
      </c>
      <c r="E46" s="16">
        <v>0.23</v>
      </c>
      <c r="F46" s="14">
        <f t="shared" si="0"/>
        <v>0</v>
      </c>
      <c r="G46" s="13">
        <f t="shared" si="1"/>
        <v>0</v>
      </c>
      <c r="H46" s="13">
        <f t="shared" si="2"/>
        <v>0</v>
      </c>
      <c r="I46" s="4"/>
    </row>
    <row r="47" spans="1:9" ht="42.75" customHeight="1" x14ac:dyDescent="0.25">
      <c r="A47" s="25">
        <v>44</v>
      </c>
      <c r="B47" s="26" t="s">
        <v>56</v>
      </c>
      <c r="C47" s="24">
        <v>3</v>
      </c>
      <c r="D47" s="8">
        <v>0</v>
      </c>
      <c r="E47" s="16">
        <v>0.23</v>
      </c>
      <c r="F47" s="14">
        <f t="shared" si="0"/>
        <v>0</v>
      </c>
      <c r="G47" s="13">
        <f t="shared" si="1"/>
        <v>0</v>
      </c>
      <c r="H47" s="13">
        <f t="shared" si="2"/>
        <v>0</v>
      </c>
      <c r="I47" s="4"/>
    </row>
    <row r="48" spans="1:9" ht="42.75" customHeight="1" x14ac:dyDescent="0.25">
      <c r="A48" s="25">
        <v>45</v>
      </c>
      <c r="B48" s="26" t="s">
        <v>57</v>
      </c>
      <c r="C48" s="24">
        <v>6</v>
      </c>
      <c r="D48" s="8">
        <v>0</v>
      </c>
      <c r="E48" s="16">
        <v>0.23</v>
      </c>
      <c r="F48" s="14">
        <f t="shared" si="0"/>
        <v>0</v>
      </c>
      <c r="G48" s="13">
        <f t="shared" si="1"/>
        <v>0</v>
      </c>
      <c r="H48" s="13">
        <f t="shared" si="2"/>
        <v>0</v>
      </c>
      <c r="I48" s="4"/>
    </row>
    <row r="49" spans="1:9" ht="42.75" customHeight="1" x14ac:dyDescent="0.25">
      <c r="A49" s="25">
        <v>46</v>
      </c>
      <c r="B49" s="26" t="s">
        <v>58</v>
      </c>
      <c r="C49" s="24">
        <v>6</v>
      </c>
      <c r="D49" s="8">
        <v>0</v>
      </c>
      <c r="E49" s="16">
        <v>0.23</v>
      </c>
      <c r="F49" s="14">
        <f t="shared" si="0"/>
        <v>0</v>
      </c>
      <c r="G49" s="13">
        <f t="shared" si="1"/>
        <v>0</v>
      </c>
      <c r="H49" s="13">
        <f t="shared" si="2"/>
        <v>0</v>
      </c>
      <c r="I49" s="4"/>
    </row>
    <row r="50" spans="1:9" ht="42.75" customHeight="1" x14ac:dyDescent="0.25">
      <c r="A50" s="25">
        <v>47</v>
      </c>
      <c r="B50" s="26" t="s">
        <v>59</v>
      </c>
      <c r="C50" s="24">
        <v>36</v>
      </c>
      <c r="D50" s="8">
        <v>0</v>
      </c>
      <c r="E50" s="16">
        <v>0.23</v>
      </c>
      <c r="F50" s="14">
        <f t="shared" si="0"/>
        <v>0</v>
      </c>
      <c r="G50" s="13">
        <f t="shared" si="1"/>
        <v>0</v>
      </c>
      <c r="H50" s="13">
        <f t="shared" si="2"/>
        <v>0</v>
      </c>
      <c r="I50" s="4"/>
    </row>
    <row r="51" spans="1:9" ht="42.75" customHeight="1" x14ac:dyDescent="0.25">
      <c r="A51" s="25">
        <v>48</v>
      </c>
      <c r="B51" s="26" t="s">
        <v>60</v>
      </c>
      <c r="C51" s="24">
        <v>9</v>
      </c>
      <c r="D51" s="8">
        <v>0</v>
      </c>
      <c r="E51" s="16">
        <v>0.23</v>
      </c>
      <c r="F51" s="14">
        <f t="shared" si="0"/>
        <v>0</v>
      </c>
      <c r="G51" s="13">
        <f t="shared" si="1"/>
        <v>0</v>
      </c>
      <c r="H51" s="13">
        <f t="shared" si="2"/>
        <v>0</v>
      </c>
      <c r="I51" s="4"/>
    </row>
    <row r="52" spans="1:9" ht="42.75" customHeight="1" x14ac:dyDescent="0.25">
      <c r="A52" s="25">
        <v>49</v>
      </c>
      <c r="B52" s="29" t="s">
        <v>61</v>
      </c>
      <c r="C52" s="24">
        <v>6</v>
      </c>
      <c r="D52" s="8">
        <v>0</v>
      </c>
      <c r="E52" s="16">
        <v>0.23</v>
      </c>
      <c r="F52" s="14">
        <f t="shared" si="0"/>
        <v>0</v>
      </c>
      <c r="G52" s="13">
        <f t="shared" si="1"/>
        <v>0</v>
      </c>
      <c r="H52" s="13">
        <f t="shared" si="2"/>
        <v>0</v>
      </c>
      <c r="I52" s="4"/>
    </row>
    <row r="53" spans="1:9" ht="42.75" customHeight="1" x14ac:dyDescent="0.25">
      <c r="A53" s="25">
        <v>50</v>
      </c>
      <c r="B53" s="26" t="s">
        <v>62</v>
      </c>
      <c r="C53" s="24">
        <v>9</v>
      </c>
      <c r="D53" s="8">
        <v>0</v>
      </c>
      <c r="E53" s="16">
        <v>0.23</v>
      </c>
      <c r="F53" s="14">
        <f t="shared" si="0"/>
        <v>0</v>
      </c>
      <c r="G53" s="13">
        <f t="shared" si="1"/>
        <v>0</v>
      </c>
      <c r="H53" s="13">
        <f t="shared" si="2"/>
        <v>0</v>
      </c>
      <c r="I53" s="4"/>
    </row>
    <row r="54" spans="1:9" ht="42.75" customHeight="1" x14ac:dyDescent="0.25">
      <c r="A54" s="25">
        <v>51</v>
      </c>
      <c r="B54" s="26" t="s">
        <v>63</v>
      </c>
      <c r="C54" s="24">
        <v>12</v>
      </c>
      <c r="D54" s="8">
        <v>0</v>
      </c>
      <c r="E54" s="16">
        <v>0.23</v>
      </c>
      <c r="F54" s="14">
        <f t="shared" si="0"/>
        <v>0</v>
      </c>
      <c r="G54" s="13">
        <f t="shared" si="1"/>
        <v>0</v>
      </c>
      <c r="H54" s="13">
        <f t="shared" si="2"/>
        <v>0</v>
      </c>
      <c r="I54" s="4"/>
    </row>
    <row r="55" spans="1:9" ht="42.75" customHeight="1" x14ac:dyDescent="0.25">
      <c r="A55" s="25">
        <v>52</v>
      </c>
      <c r="B55" s="26" t="s">
        <v>64</v>
      </c>
      <c r="C55" s="24">
        <v>12</v>
      </c>
      <c r="D55" s="8">
        <v>0</v>
      </c>
      <c r="E55" s="16">
        <v>0.23</v>
      </c>
      <c r="F55" s="14">
        <f t="shared" si="0"/>
        <v>0</v>
      </c>
      <c r="G55" s="13">
        <f t="shared" si="1"/>
        <v>0</v>
      </c>
      <c r="H55" s="13">
        <f t="shared" si="2"/>
        <v>0</v>
      </c>
      <c r="I55" s="4"/>
    </row>
    <row r="56" spans="1:9" ht="42.75" customHeight="1" x14ac:dyDescent="0.25">
      <c r="A56" s="25">
        <v>53</v>
      </c>
      <c r="B56" s="26" t="s">
        <v>65</v>
      </c>
      <c r="C56" s="24">
        <v>24</v>
      </c>
      <c r="D56" s="8">
        <v>0</v>
      </c>
      <c r="E56" s="16">
        <v>0.23</v>
      </c>
      <c r="F56" s="14">
        <f t="shared" si="0"/>
        <v>0</v>
      </c>
      <c r="G56" s="13">
        <f t="shared" si="1"/>
        <v>0</v>
      </c>
      <c r="H56" s="13">
        <f t="shared" si="2"/>
        <v>0</v>
      </c>
      <c r="I56" s="4"/>
    </row>
    <row r="57" spans="1:9" ht="42.75" customHeight="1" x14ac:dyDescent="0.25">
      <c r="A57" s="25">
        <v>54</v>
      </c>
      <c r="B57" s="26" t="s">
        <v>66</v>
      </c>
      <c r="C57" s="24">
        <v>72</v>
      </c>
      <c r="D57" s="8">
        <v>0</v>
      </c>
      <c r="E57" s="16">
        <v>0.23</v>
      </c>
      <c r="F57" s="14">
        <f t="shared" si="0"/>
        <v>0</v>
      </c>
      <c r="G57" s="13">
        <f t="shared" si="1"/>
        <v>0</v>
      </c>
      <c r="H57" s="13">
        <f t="shared" si="2"/>
        <v>0</v>
      </c>
      <c r="I57" s="4"/>
    </row>
    <row r="58" spans="1:9" ht="42.75" customHeight="1" x14ac:dyDescent="0.25">
      <c r="A58" s="25">
        <v>55</v>
      </c>
      <c r="B58" s="26" t="s">
        <v>67</v>
      </c>
      <c r="C58" s="24">
        <v>3</v>
      </c>
      <c r="D58" s="8">
        <v>0</v>
      </c>
      <c r="E58" s="16">
        <v>0.23</v>
      </c>
      <c r="F58" s="14">
        <f t="shared" si="0"/>
        <v>0</v>
      </c>
      <c r="G58" s="13">
        <f t="shared" si="1"/>
        <v>0</v>
      </c>
      <c r="H58" s="13">
        <f t="shared" si="2"/>
        <v>0</v>
      </c>
      <c r="I58" s="4"/>
    </row>
    <row r="59" spans="1:9" ht="42.75" customHeight="1" x14ac:dyDescent="0.25">
      <c r="A59" s="25">
        <v>56</v>
      </c>
      <c r="B59" s="26" t="s">
        <v>68</v>
      </c>
      <c r="C59" s="24">
        <v>3</v>
      </c>
      <c r="D59" s="8">
        <v>0</v>
      </c>
      <c r="E59" s="16">
        <v>0.23</v>
      </c>
      <c r="F59" s="14">
        <f t="shared" si="0"/>
        <v>0</v>
      </c>
      <c r="G59" s="13">
        <f t="shared" si="1"/>
        <v>0</v>
      </c>
      <c r="H59" s="13">
        <f t="shared" si="2"/>
        <v>0</v>
      </c>
      <c r="I59" s="4"/>
    </row>
    <row r="60" spans="1:9" ht="42.75" customHeight="1" x14ac:dyDescent="0.25">
      <c r="A60" s="25">
        <v>57</v>
      </c>
      <c r="B60" s="26" t="s">
        <v>69</v>
      </c>
      <c r="C60" s="24">
        <v>9</v>
      </c>
      <c r="D60" s="8">
        <v>0</v>
      </c>
      <c r="E60" s="16">
        <v>0.23</v>
      </c>
      <c r="F60" s="14">
        <f t="shared" si="0"/>
        <v>0</v>
      </c>
      <c r="G60" s="13">
        <f t="shared" si="1"/>
        <v>0</v>
      </c>
      <c r="H60" s="13">
        <f t="shared" si="2"/>
        <v>0</v>
      </c>
      <c r="I60" s="4"/>
    </row>
    <row r="61" spans="1:9" ht="42.75" customHeight="1" x14ac:dyDescent="0.25">
      <c r="A61" s="25">
        <v>58</v>
      </c>
      <c r="B61" s="26" t="s">
        <v>70</v>
      </c>
      <c r="C61" s="24">
        <v>30</v>
      </c>
      <c r="D61" s="8">
        <v>0</v>
      </c>
      <c r="E61" s="16">
        <v>0.23</v>
      </c>
      <c r="F61" s="14">
        <f t="shared" si="0"/>
        <v>0</v>
      </c>
      <c r="G61" s="13">
        <f t="shared" si="1"/>
        <v>0</v>
      </c>
      <c r="H61" s="13">
        <f t="shared" si="2"/>
        <v>0</v>
      </c>
      <c r="I61" s="4"/>
    </row>
    <row r="62" spans="1:9" ht="42.75" customHeight="1" x14ac:dyDescent="0.25">
      <c r="A62" s="25">
        <v>59</v>
      </c>
      <c r="B62" s="26" t="s">
        <v>71</v>
      </c>
      <c r="C62" s="24">
        <v>60</v>
      </c>
      <c r="D62" s="8">
        <v>0</v>
      </c>
      <c r="E62" s="16">
        <v>0.23</v>
      </c>
      <c r="F62" s="14">
        <f t="shared" si="0"/>
        <v>0</v>
      </c>
      <c r="G62" s="13">
        <f t="shared" si="1"/>
        <v>0</v>
      </c>
      <c r="H62" s="13">
        <f t="shared" si="2"/>
        <v>0</v>
      </c>
      <c r="I62" s="4"/>
    </row>
    <row r="63" spans="1:9" ht="42.75" customHeight="1" x14ac:dyDescent="0.25">
      <c r="A63" s="25">
        <v>60</v>
      </c>
      <c r="B63" s="26" t="s">
        <v>72</v>
      </c>
      <c r="C63" s="24">
        <v>9</v>
      </c>
      <c r="D63" s="8">
        <v>0</v>
      </c>
      <c r="E63" s="16">
        <v>0.23</v>
      </c>
      <c r="F63" s="14">
        <f t="shared" si="0"/>
        <v>0</v>
      </c>
      <c r="G63" s="13">
        <f t="shared" si="1"/>
        <v>0</v>
      </c>
      <c r="H63" s="13">
        <f t="shared" si="2"/>
        <v>0</v>
      </c>
      <c r="I63" s="4"/>
    </row>
    <row r="64" spans="1:9" ht="42.75" customHeight="1" x14ac:dyDescent="0.25">
      <c r="A64" s="25">
        <v>61</v>
      </c>
      <c r="B64" s="26" t="s">
        <v>73</v>
      </c>
      <c r="C64" s="24">
        <v>18</v>
      </c>
      <c r="D64" s="8">
        <v>0</v>
      </c>
      <c r="E64" s="16">
        <v>0.23</v>
      </c>
      <c r="F64" s="14">
        <f t="shared" si="0"/>
        <v>0</v>
      </c>
      <c r="G64" s="13">
        <f t="shared" si="1"/>
        <v>0</v>
      </c>
      <c r="H64" s="13">
        <f t="shared" si="2"/>
        <v>0</v>
      </c>
      <c r="I64" s="4"/>
    </row>
    <row r="65" spans="1:9" ht="33.6" customHeight="1" x14ac:dyDescent="0.25">
      <c r="A65" s="21" t="s">
        <v>12</v>
      </c>
      <c r="B65" s="22"/>
      <c r="C65" s="22"/>
      <c r="D65" s="22"/>
      <c r="E65" s="23"/>
      <c r="F65" s="17">
        <f>SUM(F4:F64)</f>
        <v>0</v>
      </c>
      <c r="G65" s="3">
        <f t="shared" si="1"/>
        <v>0</v>
      </c>
      <c r="H65" s="3">
        <f t="shared" si="2"/>
        <v>0</v>
      </c>
      <c r="I65" s="4"/>
    </row>
    <row r="66" spans="1:9" ht="33.6" customHeight="1" x14ac:dyDescent="0.25">
      <c r="A66" s="4"/>
      <c r="B66" s="4"/>
      <c r="C66" s="4"/>
      <c r="D66" s="6"/>
      <c r="E66" s="6"/>
      <c r="F66" s="6"/>
      <c r="G66" s="6"/>
      <c r="H66" s="6"/>
      <c r="I66" s="4"/>
    </row>
    <row r="67" spans="1:9" ht="27" customHeight="1" x14ac:dyDescent="0.25">
      <c r="A67" s="4" t="s">
        <v>6</v>
      </c>
      <c r="B67" s="4"/>
      <c r="C67" s="6"/>
      <c r="D67" s="6"/>
      <c r="E67" s="6"/>
      <c r="F67" s="6"/>
      <c r="G67" s="6"/>
      <c r="H67" s="6"/>
      <c r="I67" s="4"/>
    </row>
    <row r="68" spans="1:9" x14ac:dyDescent="0.25">
      <c r="B68" s="4" t="s">
        <v>7</v>
      </c>
      <c r="C68" s="6"/>
      <c r="D68" s="6"/>
      <c r="I68" s="4"/>
    </row>
    <row r="69" spans="1:9" x14ac:dyDescent="0.25">
      <c r="I69" s="4"/>
    </row>
  </sheetData>
  <mergeCells count="3">
    <mergeCell ref="A1:H1"/>
    <mergeCell ref="A2:H2"/>
    <mergeCell ref="A65:E6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Lucia Novotná</cp:lastModifiedBy>
  <cp:lastPrinted>2021-01-29T16:40:05Z</cp:lastPrinted>
  <dcterms:created xsi:type="dcterms:W3CDTF">2019-01-24T07:24:21Z</dcterms:created>
  <dcterms:modified xsi:type="dcterms:W3CDTF">2025-10-15T09:08:32Z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