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2. Danka\12. ŠZM pre elektrofyziológiu k 3D Carto (12 položiek) pôvodná časť 6\PTK\Odoslané PTK\"/>
    </mc:Choice>
  </mc:AlternateContent>
  <bookViews>
    <workbookView xWindow="0" yWindow="0" windowWidth="20730" windowHeight="11760"/>
  </bookViews>
  <sheets>
    <sheet name="Kalkulácia ceny " sheetId="17" r:id="rId1"/>
  </sheets>
  <definedNames>
    <definedName name="_xlnm.Print_Area" localSheetId="0">'Kalkulácia ceny '!$A$1:$M$131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7" l="1"/>
  <c r="K10" i="17"/>
  <c r="L10" i="17"/>
  <c r="M10" i="17" s="1"/>
  <c r="K11" i="17"/>
  <c r="L11" i="17"/>
  <c r="M11" i="17" s="1"/>
  <c r="K12" i="17"/>
  <c r="L12" i="17"/>
  <c r="M12" i="17" s="1"/>
  <c r="K13" i="17"/>
  <c r="L13" i="17"/>
  <c r="M13" i="17" s="1"/>
  <c r="K14" i="17"/>
  <c r="L14" i="17"/>
  <c r="M14" i="17" s="1"/>
  <c r="K15" i="17"/>
  <c r="L15" i="17"/>
  <c r="M15" i="17"/>
  <c r="K16" i="17"/>
  <c r="L16" i="17"/>
  <c r="M16" i="17" s="1"/>
  <c r="K17" i="17"/>
  <c r="L17" i="17"/>
  <c r="M17" i="17" s="1"/>
  <c r="K18" i="17"/>
  <c r="L18" i="17"/>
  <c r="M18" i="17"/>
  <c r="K19" i="17"/>
  <c r="L19" i="17"/>
  <c r="M19" i="17" s="1"/>
  <c r="K9" i="17"/>
  <c r="L9" i="17"/>
  <c r="M9" i="17" s="1"/>
  <c r="K8" i="17" l="1"/>
  <c r="L8" i="17"/>
  <c r="L20" i="17" s="1"/>
  <c r="M8" i="17" l="1"/>
  <c r="M20" i="17" s="1"/>
</calcChain>
</file>

<file path=xl/sharedStrings.xml><?xml version="1.0" encoding="utf-8"?>
<sst xmlns="http://schemas.openxmlformats.org/spreadsheetml/2006/main" count="430" uniqueCount="89">
  <si>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</si>
  <si>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</si>
  <si>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</si>
  <si>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</si>
  <si>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</si>
  <si>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</si>
  <si>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</si>
  <si>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</si>
  <si>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</si>
  <si>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</si>
  <si>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</si>
  <si>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</si>
  <si>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</si>
  <si>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</si>
  <si>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</si>
  <si>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</si>
  <si>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</si>
  <si>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</si>
  <si>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</si>
  <si>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</si>
  <si>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</si>
  <si>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</si>
  <si>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</si>
  <si>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</si>
  <si>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</si>
  <si>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</si>
  <si>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</si>
  <si>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</si>
  <si>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</si>
  <si>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</si>
  <si>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</si>
  <si>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</si>
  <si>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</si>
  <si>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</si>
  <si>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</si>
  <si>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</si>
  <si>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</si>
  <si>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</si>
  <si>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</si>
  <si>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</si>
  <si>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</si>
  <si>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</si>
  <si>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</si>
  <si>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</si>
  <si>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</si>
  <si>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</si>
  <si>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>SPOLU: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</si>
  <si>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</si>
  <si>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t>*</t>
  </si>
  <si>
    <t>* Uchádzač je povinný produkt s najvyššou zmluvnou jednotkovou cenou bez DPH uvedený u príslušnej položky viditeľne označíť žltým podfarbením celého riadku.</t>
  </si>
  <si>
    <t xml:space="preserve">Predpokladané množstvo MJ na obdobie 36 mes. </t>
  </si>
  <si>
    <t xml:space="preserve">Predpokladané množstvo MJ na obdobie 36 mes.  </t>
  </si>
  <si>
    <t xml:space="preserve">1. 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</si>
  <si>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 xml:space="preserve">Špeciálny zdravotnícky materiál pre invazívnu diagnostickú a intervenčnú elektrofyziológiu s osobitným zreteľom na elektrofyziologické katétre pre diagnostiku a liečbu porúch srdcového rytmu kompatibilné s 3D mapovacím systémom Carto </t>
    </r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</si>
  <si>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</si>
  <si>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</si>
  <si>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</si>
  <si>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</si>
  <si>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</si>
  <si>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</si>
  <si>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</si>
  <si>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</si>
  <si>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</si>
  <si>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</si>
  <si>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</si>
  <si>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Sortiment položky č. 1 - Multipolárne fixne preformované diagnostické katétre</t>
  </si>
  <si>
    <t xml:space="preserve">Sortiment položky č. 2 - Multipolárne ovládateľné diagnostické katétre </t>
  </si>
  <si>
    <t>Sortiment položky č. 3 - Multipolárne mapovacie katétre umožňujúce súčasné snímanie väčšieho množstva bodov</t>
  </si>
  <si>
    <t xml:space="preserve">Sortiment položky č. 4 - Univerzálne ablačné katétre </t>
  </si>
  <si>
    <t>Sortiment položky č. 5 - Ablačné katétre s elektromagnetickou intrakardiálnou navigáciou</t>
  </si>
  <si>
    <t>Sortiment položky č. 6 - Ablačné katétre pre 3D mapovanie a abláciu s aktivným magnetickým mapovacím senzorom a senzorom prítlaku pre ablačnú metódu High Power Short Duration</t>
  </si>
  <si>
    <t xml:space="preserve">Sortiment položky č. 7 - Ovládateľné zavádzače zobrazované v 3D systéme Carto </t>
  </si>
  <si>
    <t>Sortiment položky č. 8 - Spojovacie káble</t>
  </si>
  <si>
    <t>Multipolárne fixne preformované diagnostické katétre</t>
  </si>
  <si>
    <t xml:space="preserve">Multipolárne ovládateľné diagnostické katétre </t>
  </si>
  <si>
    <t>Multipolárne mapovacie katétre umožňujúce súčasné snímanie väčšieho množstva bodov</t>
  </si>
  <si>
    <t xml:space="preserve">Univerzálne ablačné katétre </t>
  </si>
  <si>
    <t>Ablačné katétre s elektromagnetickou intrakardiálnou navigáciou</t>
  </si>
  <si>
    <t>Ablačné katétre pre 3D mapovanie a abláciu s aktivným magnetickým mapovacím senzorom a senzorom prítlaku pre ablačnú metódu High Power Short Duration</t>
  </si>
  <si>
    <t>Ovládateľné zavádzače zobrazované v 3D systéme Carto</t>
  </si>
  <si>
    <t>Spojovacie káble</t>
  </si>
  <si>
    <t>Lokalizačné elektródy pre 3D navigáciu katétrov</t>
  </si>
  <si>
    <t>Elektroporačné ablačné katétre</t>
  </si>
  <si>
    <t>Duálne rádiofrekvenčné a elektroporačné fokálne ablačné a mapovacie katétre</t>
  </si>
  <si>
    <t>Diagnostické katétre mriežkového tvaru</t>
  </si>
  <si>
    <t>Sortiment položky č. 9 - Lokalizačné elektródy pre 3D navigáciu katétrov</t>
  </si>
  <si>
    <t>Sortiment položky č. 10 - Elektroporačné ablačné katétre</t>
  </si>
  <si>
    <t>Sortiment položky č. 11 - Duálne rádiofrekvenčné a elektroporačné fokálne ablačné a mapovacie katétre</t>
  </si>
  <si>
    <t>Sortiment položky č. 12 - Diagnostické katétre mriežkového tvaru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</si>
</sst>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 style="dotted">
        <color indexed="64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left" vertical="center" wrapText="1"/>
      <protection locked="0"/>
    </xf>
    <xf numFmtId="49" fontId="2" fillId="0" borderId="18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4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23" xfId="0" applyNumberFormat="1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17" xfId="0" applyNumberFormat="1" applyFont="1" applyBorder="1" applyAlignment="1" applyProtection="1">
      <alignment horizontal="right" vertical="center" wrapText="1"/>
      <protection locked="0"/>
    </xf>
    <xf numFmtId="164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5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9" fontId="4" fillId="0" borderId="0" xfId="4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9" fontId="2" fillId="0" borderId="45" xfId="0" applyNumberFormat="1" applyFont="1" applyBorder="1" applyAlignment="1" applyProtection="1">
      <alignment horizontal="center" vertical="center" wrapText="1"/>
      <protection locked="0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164" fontId="3" fillId="4" borderId="0" xfId="0" applyNumberFormat="1" applyFont="1" applyFill="1" applyBorder="1" applyAlignment="1" applyProtection="1">
      <alignment horizontal="right" vertical="center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36" xfId="0" applyFont="1" applyFill="1" applyBorder="1" applyAlignment="1" applyProtection="1">
      <alignment horizontal="center" vertical="top" wrapText="1"/>
      <protection locked="0"/>
    </xf>
    <xf numFmtId="164" fontId="2" fillId="4" borderId="46" xfId="0" applyNumberFormat="1" applyFont="1" applyFill="1" applyBorder="1" applyAlignment="1" applyProtection="1">
      <alignment horizontal="right" vertical="center"/>
      <protection locked="0"/>
    </xf>
    <xf numFmtId="164" fontId="3" fillId="4" borderId="47" xfId="0" applyNumberFormat="1" applyFont="1" applyFill="1" applyBorder="1" applyAlignment="1" applyProtection="1">
      <alignment horizontal="right" vertical="center"/>
      <protection locked="0"/>
    </xf>
    <xf numFmtId="164" fontId="2" fillId="0" borderId="24" xfId="0" applyNumberFormat="1" applyFont="1" applyBorder="1" applyAlignment="1" applyProtection="1">
      <alignment horizontal="right" vertical="center" wrapText="1"/>
      <protection locked="0"/>
    </xf>
    <xf numFmtId="164" fontId="2" fillId="0" borderId="48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>
      <alignment wrapText="1"/>
    </xf>
    <xf numFmtId="0" fontId="2" fillId="0" borderId="0" xfId="0" applyFont="1" applyAlignment="1"/>
    <xf numFmtId="9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5" fillId="0" borderId="50" xfId="1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 vertical="center" wrapText="1"/>
    </xf>
    <xf numFmtId="3" fontId="5" fillId="4" borderId="50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52" xfId="0" applyFont="1" applyBorder="1" applyAlignment="1" applyProtection="1">
      <alignment horizontal="left" vertical="center" wrapText="1"/>
      <protection locked="0"/>
    </xf>
    <xf numFmtId="164" fontId="2" fillId="6" borderId="53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54" xfId="0" applyNumberFormat="1" applyFont="1" applyBorder="1" applyAlignment="1" applyProtection="1">
      <alignment horizontal="center" vertical="center" wrapText="1"/>
      <protection locked="0"/>
    </xf>
    <xf numFmtId="164" fontId="2" fillId="0" borderId="55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56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57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3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8" fillId="0" borderId="5" xfId="0" applyFont="1" applyBorder="1" applyAlignment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3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3" fillId="3" borderId="0" xfId="0" applyFont="1" applyFill="1" applyAlignment="1">
      <alignment horizontal="left" vertical="center" wrapText="1"/>
    </xf>
    <xf numFmtId="0" fontId="3" fillId="5" borderId="35" xfId="0" applyFont="1" applyFill="1" applyBorder="1" applyAlignment="1" applyProtection="1">
      <alignment horizontal="center" vertical="top" wrapText="1"/>
      <protection locked="0"/>
    </xf>
    <xf numFmtId="0" fontId="3" fillId="5" borderId="41" xfId="0" applyFont="1" applyFill="1" applyBorder="1" applyAlignment="1" applyProtection="1">
      <alignment horizontal="center" vertical="top" wrapText="1"/>
      <protection locked="0"/>
    </xf>
    <xf numFmtId="0" fontId="3" fillId="5" borderId="36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37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3" fontId="3" fillId="5" borderId="37" xfId="0" applyNumberFormat="1" applyFont="1" applyFill="1" applyBorder="1" applyAlignment="1" applyProtection="1">
      <alignment horizontal="center" vertical="top" wrapText="1"/>
      <protection locked="0"/>
    </xf>
    <xf numFmtId="3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36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38" xfId="0" applyFont="1" applyFill="1" applyBorder="1" applyAlignment="1" applyProtection="1">
      <alignment horizontal="center" vertical="top" wrapText="1"/>
      <protection locked="0"/>
    </xf>
    <xf numFmtId="0" fontId="3" fillId="5" borderId="39" xfId="0" applyFont="1" applyFill="1" applyBorder="1" applyAlignment="1" applyProtection="1">
      <alignment horizontal="center" vertical="top" wrapText="1"/>
      <protection locked="0"/>
    </xf>
    <xf numFmtId="0" fontId="3" fillId="5" borderId="4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</cellXfs>
  <cellStyles count="5">
    <cellStyle name="Normálna" xfId="0" builtinId="0"/>
    <cellStyle name="Normálna 2" xfId="1"/>
    <cellStyle name="normálne 2 2 2" xfId="2"/>
    <cellStyle name="Normálne 4" xfId="3"/>
    <cellStyle name="Percentá" xfId="4" builtinId="5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6699"/>
      <color rgb="FFCC00FF"/>
      <color rgb="FFCC66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J135"/>
  <sheetViews>
    <sheetView showGridLines="0" tabSelected="1" topLeftCell="A7" zoomScale="80" zoomScaleNormal="80" workbookViewId="0">
      <selection activeCell="D15" sqref="D15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8" customFormat="1" ht="20.100000000000001" customHeight="1" x14ac:dyDescent="0.2">
      <c r="A1" s="136" t="s">
        <v>47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4"/>
      <c r="O1" s="4"/>
      <c r="P1" s="4"/>
      <c r="Q1" s="4"/>
      <c r="R1" s="4"/>
      <c r="S1" s="4"/>
      <c r="T1" s="4"/>
      <c r="U1" s="4"/>
      <c r="V1" s="74"/>
    </row>
    <row r="2" spans="1:22" ht="42" customHeight="1" x14ac:dyDescent="0.2">
      <c r="A2" s="150" t="s">
        <v>53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06"/>
      <c r="O2" s="106"/>
      <c r="P2" s="106"/>
      <c r="Q2" s="106"/>
    </row>
    <row r="3" spans="1:22" ht="11.25" customHeight="1" x14ac:dyDescent="0.2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22" ht="8.25" customHeight="1" thickBo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22" s="76" customFormat="1" ht="40.5" customHeight="1" x14ac:dyDescent="0.25">
      <c r="A5" s="137" t="s">
        <v>23</v>
      </c>
      <c r="B5" s="139" t="s">
        <v>24</v>
      </c>
      <c r="C5" s="141" t="s">
        <v>41</v>
      </c>
      <c r="D5" s="143" t="s">
        <v>50</v>
      </c>
      <c r="E5" s="145" t="s">
        <v>28</v>
      </c>
      <c r="F5" s="145" t="s">
        <v>29</v>
      </c>
      <c r="G5" s="145" t="s">
        <v>30</v>
      </c>
      <c r="H5" s="99" t="s">
        <v>31</v>
      </c>
      <c r="I5" s="147" t="s">
        <v>44</v>
      </c>
      <c r="J5" s="148"/>
      <c r="K5" s="148"/>
      <c r="L5" s="147" t="s">
        <v>45</v>
      </c>
      <c r="M5" s="149"/>
      <c r="O5" s="30"/>
      <c r="P5" s="30"/>
    </row>
    <row r="6" spans="1:22" s="76" customFormat="1" ht="33" customHeight="1" x14ac:dyDescent="0.25">
      <c r="A6" s="138"/>
      <c r="B6" s="140"/>
      <c r="C6" s="142"/>
      <c r="D6" s="144"/>
      <c r="E6" s="146"/>
      <c r="F6" s="146"/>
      <c r="G6" s="146"/>
      <c r="H6" s="98"/>
      <c r="I6" s="52" t="s">
        <v>25</v>
      </c>
      <c r="J6" s="53" t="s">
        <v>32</v>
      </c>
      <c r="K6" s="54" t="s">
        <v>27</v>
      </c>
      <c r="L6" s="55" t="s">
        <v>25</v>
      </c>
      <c r="M6" s="89" t="s">
        <v>27</v>
      </c>
      <c r="O6" s="93"/>
      <c r="P6" s="93"/>
    </row>
    <row r="7" spans="1:22" s="77" customFormat="1" ht="14.1" customHeight="1" x14ac:dyDescent="0.25">
      <c r="A7" s="90" t="s">
        <v>0</v>
      </c>
      <c r="B7" s="33" t="s">
        <v>11</v>
      </c>
      <c r="C7" s="33" t="s">
        <v>12</v>
      </c>
      <c r="D7" s="33" t="s">
        <v>13</v>
      </c>
      <c r="E7" s="33" t="s">
        <v>14</v>
      </c>
      <c r="F7" s="33" t="s">
        <v>15</v>
      </c>
      <c r="G7" s="33" t="s">
        <v>16</v>
      </c>
      <c r="H7" s="33" t="s">
        <v>17</v>
      </c>
      <c r="I7" s="84" t="s">
        <v>18</v>
      </c>
      <c r="J7" s="87" t="s">
        <v>33</v>
      </c>
      <c r="K7" s="86" t="s">
        <v>34</v>
      </c>
      <c r="L7" s="85" t="s">
        <v>35</v>
      </c>
      <c r="M7" s="91" t="s">
        <v>36</v>
      </c>
      <c r="O7" s="88"/>
      <c r="P7" s="88"/>
    </row>
    <row r="8" spans="1:22" s="77" customFormat="1" ht="33.950000000000003" customHeight="1" x14ac:dyDescent="0.25">
      <c r="A8" s="108" t="s">
        <v>52</v>
      </c>
      <c r="B8" s="109" t="s">
        <v>73</v>
      </c>
      <c r="C8" s="110" t="s">
        <v>43</v>
      </c>
      <c r="D8" s="111">
        <v>21</v>
      </c>
      <c r="E8" s="112"/>
      <c r="F8" s="112"/>
      <c r="G8" s="112"/>
      <c r="H8" s="113"/>
      <c r="I8" s="114"/>
      <c r="J8" s="115"/>
      <c r="K8" s="116">
        <f>I8*1.23</f>
        <v>0</v>
      </c>
      <c r="L8" s="117">
        <f>D8*I8</f>
        <v>0</v>
      </c>
      <c r="M8" s="118">
        <f>L8+(L8*J8)</f>
        <v>0</v>
      </c>
      <c r="O8" s="34"/>
      <c r="P8" s="34"/>
    </row>
    <row r="9" spans="1:22" s="77" customFormat="1" ht="33.950000000000003" customHeight="1" x14ac:dyDescent="0.25">
      <c r="A9" s="108" t="s">
        <v>54</v>
      </c>
      <c r="B9" s="109" t="s">
        <v>74</v>
      </c>
      <c r="C9" s="110" t="s">
        <v>43</v>
      </c>
      <c r="D9" s="111">
        <v>78</v>
      </c>
      <c r="E9" s="112"/>
      <c r="F9" s="112"/>
      <c r="G9" s="112"/>
      <c r="H9" s="113"/>
      <c r="I9" s="114"/>
      <c r="J9" s="115"/>
      <c r="K9" s="116">
        <f t="shared" ref="K9" si="0">I9*1.23</f>
        <v>0</v>
      </c>
      <c r="L9" s="117">
        <f t="shared" ref="L9" si="1">D9*I9</f>
        <v>0</v>
      </c>
      <c r="M9" s="118">
        <f t="shared" ref="M9" si="2">L9+(L9*J9)</f>
        <v>0</v>
      </c>
      <c r="O9" s="34"/>
      <c r="P9" s="34"/>
    </row>
    <row r="10" spans="1:22" s="77" customFormat="1" ht="48.75" customHeight="1" x14ac:dyDescent="0.25">
      <c r="A10" s="108" t="s">
        <v>55</v>
      </c>
      <c r="B10" s="109" t="s">
        <v>75</v>
      </c>
      <c r="C10" s="110" t="s">
        <v>43</v>
      </c>
      <c r="D10" s="111">
        <v>15</v>
      </c>
      <c r="E10" s="112"/>
      <c r="F10" s="112"/>
      <c r="G10" s="112"/>
      <c r="H10" s="113"/>
      <c r="I10" s="114"/>
      <c r="J10" s="115"/>
      <c r="K10" s="116">
        <f t="shared" ref="K10:K19" si="3">I10*1.23</f>
        <v>0</v>
      </c>
      <c r="L10" s="117">
        <f t="shared" ref="L10:L19" si="4">D10*I10</f>
        <v>0</v>
      </c>
      <c r="M10" s="118">
        <f t="shared" ref="M10:M19" si="5">L10+(L10*J10)</f>
        <v>0</v>
      </c>
      <c r="O10" s="34"/>
      <c r="P10" s="34"/>
    </row>
    <row r="11" spans="1:22" s="77" customFormat="1" ht="33.950000000000003" customHeight="1" x14ac:dyDescent="0.25">
      <c r="A11" s="108" t="s">
        <v>56</v>
      </c>
      <c r="B11" s="109" t="s">
        <v>76</v>
      </c>
      <c r="C11" s="110" t="s">
        <v>43</v>
      </c>
      <c r="D11" s="111">
        <v>84</v>
      </c>
      <c r="E11" s="112"/>
      <c r="F11" s="112"/>
      <c r="G11" s="112"/>
      <c r="H11" s="113"/>
      <c r="I11" s="114"/>
      <c r="J11" s="115"/>
      <c r="K11" s="116">
        <f t="shared" si="3"/>
        <v>0</v>
      </c>
      <c r="L11" s="117">
        <f t="shared" si="4"/>
        <v>0</v>
      </c>
      <c r="M11" s="118">
        <f t="shared" si="5"/>
        <v>0</v>
      </c>
      <c r="O11" s="34"/>
      <c r="P11" s="34"/>
    </row>
    <row r="12" spans="1:22" s="77" customFormat="1" ht="51.75" customHeight="1" x14ac:dyDescent="0.25">
      <c r="A12" s="108" t="s">
        <v>57</v>
      </c>
      <c r="B12" s="109" t="s">
        <v>77</v>
      </c>
      <c r="C12" s="110" t="s">
        <v>43</v>
      </c>
      <c r="D12" s="111">
        <v>69</v>
      </c>
      <c r="E12" s="112"/>
      <c r="F12" s="112"/>
      <c r="G12" s="112"/>
      <c r="H12" s="113"/>
      <c r="I12" s="114"/>
      <c r="J12" s="115"/>
      <c r="K12" s="116">
        <f t="shared" si="3"/>
        <v>0</v>
      </c>
      <c r="L12" s="117">
        <f t="shared" si="4"/>
        <v>0</v>
      </c>
      <c r="M12" s="118">
        <f t="shared" si="5"/>
        <v>0</v>
      </c>
      <c r="O12" s="34"/>
      <c r="P12" s="34"/>
    </row>
    <row r="13" spans="1:22" s="77" customFormat="1" ht="78.75" customHeight="1" x14ac:dyDescent="0.25">
      <c r="A13" s="108" t="s">
        <v>58</v>
      </c>
      <c r="B13" s="109" t="s">
        <v>78</v>
      </c>
      <c r="C13" s="110" t="s">
        <v>43</v>
      </c>
      <c r="D13" s="111">
        <v>3</v>
      </c>
      <c r="E13" s="112"/>
      <c r="F13" s="112"/>
      <c r="G13" s="112"/>
      <c r="H13" s="113"/>
      <c r="I13" s="114"/>
      <c r="J13" s="115"/>
      <c r="K13" s="116">
        <f t="shared" si="3"/>
        <v>0</v>
      </c>
      <c r="L13" s="117">
        <f t="shared" si="4"/>
        <v>0</v>
      </c>
      <c r="M13" s="118">
        <f t="shared" si="5"/>
        <v>0</v>
      </c>
      <c r="O13" s="34"/>
      <c r="P13" s="34"/>
    </row>
    <row r="14" spans="1:22" s="77" customFormat="1" ht="33.950000000000003" customHeight="1" x14ac:dyDescent="0.25">
      <c r="A14" s="108" t="s">
        <v>59</v>
      </c>
      <c r="B14" s="109" t="s">
        <v>79</v>
      </c>
      <c r="C14" s="110" t="s">
        <v>43</v>
      </c>
      <c r="D14" s="111">
        <v>3</v>
      </c>
      <c r="E14" s="112"/>
      <c r="F14" s="112"/>
      <c r="G14" s="112"/>
      <c r="H14" s="113"/>
      <c r="I14" s="114"/>
      <c r="J14" s="115"/>
      <c r="K14" s="116">
        <f t="shared" si="3"/>
        <v>0</v>
      </c>
      <c r="L14" s="117">
        <f t="shared" si="4"/>
        <v>0</v>
      </c>
      <c r="M14" s="118">
        <f t="shared" si="5"/>
        <v>0</v>
      </c>
      <c r="O14" s="34"/>
      <c r="P14" s="34"/>
    </row>
    <row r="15" spans="1:22" s="77" customFormat="1" ht="33.950000000000003" customHeight="1" x14ac:dyDescent="0.25">
      <c r="A15" s="108" t="s">
        <v>60</v>
      </c>
      <c r="B15" s="109" t="s">
        <v>80</v>
      </c>
      <c r="C15" s="110" t="s">
        <v>43</v>
      </c>
      <c r="D15" s="111">
        <v>87</v>
      </c>
      <c r="E15" s="112"/>
      <c r="F15" s="112"/>
      <c r="G15" s="112"/>
      <c r="H15" s="113"/>
      <c r="I15" s="114"/>
      <c r="J15" s="115"/>
      <c r="K15" s="116">
        <f t="shared" si="3"/>
        <v>0</v>
      </c>
      <c r="L15" s="117">
        <f t="shared" si="4"/>
        <v>0</v>
      </c>
      <c r="M15" s="118">
        <f t="shared" si="5"/>
        <v>0</v>
      </c>
      <c r="O15" s="34"/>
      <c r="P15" s="34"/>
    </row>
    <row r="16" spans="1:22" s="77" customFormat="1" ht="33.950000000000003" customHeight="1" x14ac:dyDescent="0.25">
      <c r="A16" s="108" t="s">
        <v>61</v>
      </c>
      <c r="B16" s="109" t="s">
        <v>81</v>
      </c>
      <c r="C16" s="110" t="s">
        <v>43</v>
      </c>
      <c r="D16" s="111">
        <v>69</v>
      </c>
      <c r="E16" s="112"/>
      <c r="F16" s="112"/>
      <c r="G16" s="112"/>
      <c r="H16" s="113"/>
      <c r="I16" s="114"/>
      <c r="J16" s="115"/>
      <c r="K16" s="116">
        <f t="shared" si="3"/>
        <v>0</v>
      </c>
      <c r="L16" s="117">
        <f t="shared" si="4"/>
        <v>0</v>
      </c>
      <c r="M16" s="118">
        <f t="shared" si="5"/>
        <v>0</v>
      </c>
      <c r="O16" s="34"/>
      <c r="P16" s="34"/>
    </row>
    <row r="17" spans="1:62" s="77" customFormat="1" ht="33.950000000000003" customHeight="1" x14ac:dyDescent="0.25">
      <c r="A17" s="108" t="s">
        <v>62</v>
      </c>
      <c r="B17" s="109" t="s">
        <v>82</v>
      </c>
      <c r="C17" s="110" t="s">
        <v>43</v>
      </c>
      <c r="D17" s="111">
        <v>90</v>
      </c>
      <c r="E17" s="112"/>
      <c r="F17" s="112"/>
      <c r="G17" s="112"/>
      <c r="H17" s="113"/>
      <c r="I17" s="114"/>
      <c r="J17" s="115"/>
      <c r="K17" s="116">
        <f t="shared" si="3"/>
        <v>0</v>
      </c>
      <c r="L17" s="117">
        <f t="shared" si="4"/>
        <v>0</v>
      </c>
      <c r="M17" s="118">
        <f t="shared" si="5"/>
        <v>0</v>
      </c>
      <c r="O17" s="34"/>
      <c r="P17" s="34"/>
    </row>
    <row r="18" spans="1:62" s="77" customFormat="1" ht="45.75" customHeight="1" x14ac:dyDescent="0.25">
      <c r="A18" s="108" t="s">
        <v>63</v>
      </c>
      <c r="B18" s="109" t="s">
        <v>83</v>
      </c>
      <c r="C18" s="110" t="s">
        <v>43</v>
      </c>
      <c r="D18" s="111">
        <v>45</v>
      </c>
      <c r="E18" s="112"/>
      <c r="F18" s="112"/>
      <c r="G18" s="112"/>
      <c r="H18" s="113"/>
      <c r="I18" s="114"/>
      <c r="J18" s="115"/>
      <c r="K18" s="116">
        <f t="shared" si="3"/>
        <v>0</v>
      </c>
      <c r="L18" s="117">
        <f t="shared" si="4"/>
        <v>0</v>
      </c>
      <c r="M18" s="118">
        <f t="shared" si="5"/>
        <v>0</v>
      </c>
      <c r="O18" s="34"/>
      <c r="P18" s="34"/>
    </row>
    <row r="19" spans="1:62" s="77" customFormat="1" ht="33.950000000000003" customHeight="1" x14ac:dyDescent="0.25">
      <c r="A19" s="108" t="s">
        <v>64</v>
      </c>
      <c r="B19" s="109" t="s">
        <v>84</v>
      </c>
      <c r="C19" s="110" t="s">
        <v>43</v>
      </c>
      <c r="D19" s="111">
        <v>45</v>
      </c>
      <c r="E19" s="112"/>
      <c r="F19" s="112"/>
      <c r="G19" s="112"/>
      <c r="H19" s="113"/>
      <c r="I19" s="114"/>
      <c r="J19" s="115"/>
      <c r="K19" s="116">
        <f t="shared" si="3"/>
        <v>0</v>
      </c>
      <c r="L19" s="117">
        <f t="shared" si="4"/>
        <v>0</v>
      </c>
      <c r="M19" s="118">
        <f t="shared" si="5"/>
        <v>0</v>
      </c>
      <c r="O19" s="34"/>
      <c r="P19" s="34"/>
    </row>
    <row r="20" spans="1:62" s="78" customFormat="1" ht="28.5" customHeight="1" thickBot="1" x14ac:dyDescent="0.25">
      <c r="A20" s="35"/>
      <c r="B20" s="92"/>
      <c r="C20" s="36"/>
      <c r="D20" s="121">
        <f>SUM(D8:D19)</f>
        <v>609</v>
      </c>
      <c r="E20" s="37"/>
      <c r="F20" s="37"/>
      <c r="G20" s="37"/>
      <c r="H20" s="37"/>
      <c r="I20" s="36"/>
      <c r="J20" s="36"/>
      <c r="K20" s="72" t="s">
        <v>46</v>
      </c>
      <c r="L20" s="100">
        <f>SUM(L8:L19)</f>
        <v>0</v>
      </c>
      <c r="M20" s="101">
        <f>SUM(M8:M19)</f>
        <v>0</v>
      </c>
      <c r="O20" s="38"/>
      <c r="P20" s="38"/>
    </row>
    <row r="21" spans="1:62" s="78" customFormat="1" ht="28.5" customHeight="1" x14ac:dyDescent="0.2">
      <c r="A21" s="35"/>
      <c r="B21" s="92"/>
      <c r="C21" s="36"/>
      <c r="D21" s="94"/>
      <c r="E21" s="37"/>
      <c r="F21" s="37"/>
      <c r="G21" s="37"/>
      <c r="H21" s="37"/>
      <c r="I21" s="36"/>
      <c r="J21" s="36"/>
      <c r="K21" s="72"/>
      <c r="L21" s="96"/>
      <c r="M21" s="97"/>
      <c r="O21" s="38"/>
      <c r="P21" s="38"/>
    </row>
    <row r="22" spans="1:62" s="39" customFormat="1" ht="18" customHeight="1" x14ac:dyDescent="0.25">
      <c r="A22" s="151" t="s">
        <v>65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</row>
    <row r="23" spans="1:62" s="30" customFormat="1" ht="33" customHeight="1" x14ac:dyDescent="0.25">
      <c r="A23" s="152" t="s">
        <v>23</v>
      </c>
      <c r="B23" s="152" t="s">
        <v>37</v>
      </c>
      <c r="C23" s="152" t="s">
        <v>38</v>
      </c>
      <c r="D23" s="152" t="s">
        <v>29</v>
      </c>
      <c r="E23" s="152" t="s">
        <v>31</v>
      </c>
      <c r="F23" s="152" t="s">
        <v>39</v>
      </c>
      <c r="G23" s="152" t="s">
        <v>40</v>
      </c>
      <c r="H23" s="154" t="s">
        <v>42</v>
      </c>
      <c r="I23" s="155"/>
      <c r="J23" s="155"/>
      <c r="K23" s="129" t="s">
        <v>51</v>
      </c>
      <c r="L23" s="131"/>
      <c r="M23" s="131"/>
    </row>
    <row r="24" spans="1:62" s="30" customFormat="1" ht="22.5" customHeight="1" x14ac:dyDescent="0.25">
      <c r="A24" s="153"/>
      <c r="B24" s="153"/>
      <c r="C24" s="153"/>
      <c r="D24" s="153"/>
      <c r="E24" s="153"/>
      <c r="F24" s="153"/>
      <c r="G24" s="153"/>
      <c r="H24" s="31" t="s">
        <v>25</v>
      </c>
      <c r="I24" s="32" t="s">
        <v>26</v>
      </c>
      <c r="J24" s="63" t="s">
        <v>27</v>
      </c>
      <c r="K24" s="130"/>
      <c r="L24" s="65"/>
      <c r="M24" s="65"/>
    </row>
    <row r="25" spans="1:62" s="34" customFormat="1" ht="14.1" customHeight="1" x14ac:dyDescent="0.25">
      <c r="A25" s="59" t="s">
        <v>0</v>
      </c>
      <c r="B25" s="40" t="s">
        <v>11</v>
      </c>
      <c r="C25" s="40" t="s">
        <v>12</v>
      </c>
      <c r="D25" s="83" t="s">
        <v>13</v>
      </c>
      <c r="E25" s="59" t="s">
        <v>14</v>
      </c>
      <c r="F25" s="41" t="s">
        <v>15</v>
      </c>
      <c r="G25" s="33" t="s">
        <v>16</v>
      </c>
      <c r="H25" s="42" t="s">
        <v>17</v>
      </c>
      <c r="I25" s="43" t="s">
        <v>18</v>
      </c>
      <c r="J25" s="64" t="s">
        <v>33</v>
      </c>
      <c r="K25" s="67" t="s">
        <v>34</v>
      </c>
      <c r="L25" s="73"/>
      <c r="M25" s="73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</row>
    <row r="26" spans="1:62" s="34" customFormat="1" ht="28.5" customHeight="1" x14ac:dyDescent="0.25">
      <c r="A26" s="58" t="s">
        <v>0</v>
      </c>
      <c r="B26" s="45" t="s">
        <v>48</v>
      </c>
      <c r="C26" s="46"/>
      <c r="D26" s="56"/>
      <c r="E26" s="56"/>
      <c r="F26" s="56"/>
      <c r="G26" s="56" t="s">
        <v>43</v>
      </c>
      <c r="H26" s="69"/>
      <c r="I26" s="71"/>
      <c r="J26" s="70"/>
      <c r="K26" s="132">
        <v>21</v>
      </c>
      <c r="L26" s="66"/>
      <c r="M26" s="66"/>
    </row>
    <row r="27" spans="1:62" s="34" customFormat="1" ht="28.5" customHeight="1" x14ac:dyDescent="0.25">
      <c r="A27" s="57" t="s">
        <v>11</v>
      </c>
      <c r="B27" s="47"/>
      <c r="C27" s="48"/>
      <c r="D27" s="57"/>
      <c r="E27" s="57"/>
      <c r="F27" s="57"/>
      <c r="G27" s="58"/>
      <c r="H27" s="69"/>
      <c r="I27" s="71"/>
      <c r="J27" s="70"/>
      <c r="K27" s="133"/>
      <c r="L27" s="66"/>
      <c r="M27" s="66"/>
      <c r="N27" s="88"/>
      <c r="O27" s="88"/>
    </row>
    <row r="28" spans="1:62" s="34" customFormat="1" ht="28.5" customHeight="1" x14ac:dyDescent="0.25">
      <c r="A28" s="60" t="s">
        <v>12</v>
      </c>
      <c r="B28" s="61"/>
      <c r="C28" s="62"/>
      <c r="D28" s="60"/>
      <c r="E28" s="60"/>
      <c r="F28" s="60"/>
      <c r="G28" s="60"/>
      <c r="H28" s="102"/>
      <c r="I28" s="95"/>
      <c r="J28" s="103"/>
      <c r="K28" s="134"/>
      <c r="L28" s="66"/>
      <c r="M28" s="66"/>
      <c r="N28" s="88"/>
      <c r="O28" s="88"/>
    </row>
    <row r="29" spans="1:62" s="34" customFormat="1" ht="28.5" customHeight="1" x14ac:dyDescent="0.25">
      <c r="A29" s="49"/>
      <c r="B29" s="104"/>
      <c r="C29" s="104"/>
      <c r="D29" s="49"/>
      <c r="E29" s="49"/>
      <c r="F29" s="49"/>
      <c r="G29" s="49"/>
      <c r="H29" s="119"/>
      <c r="I29" s="107"/>
      <c r="J29" s="119"/>
      <c r="K29" s="120"/>
      <c r="L29" s="66"/>
      <c r="M29" s="66"/>
      <c r="N29" s="88"/>
      <c r="O29" s="88"/>
    </row>
    <row r="30" spans="1:62" s="39" customFormat="1" ht="18" customHeight="1" x14ac:dyDescent="0.25">
      <c r="A30" s="151" t="s">
        <v>66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</row>
    <row r="31" spans="1:62" s="30" customFormat="1" ht="33" customHeight="1" x14ac:dyDescent="0.25">
      <c r="A31" s="152" t="s">
        <v>23</v>
      </c>
      <c r="B31" s="152" t="s">
        <v>37</v>
      </c>
      <c r="C31" s="152" t="s">
        <v>38</v>
      </c>
      <c r="D31" s="152" t="s">
        <v>29</v>
      </c>
      <c r="E31" s="152" t="s">
        <v>31</v>
      </c>
      <c r="F31" s="152" t="s">
        <v>39</v>
      </c>
      <c r="G31" s="152" t="s">
        <v>40</v>
      </c>
      <c r="H31" s="154" t="s">
        <v>42</v>
      </c>
      <c r="I31" s="155"/>
      <c r="J31" s="155"/>
      <c r="K31" s="129" t="s">
        <v>51</v>
      </c>
      <c r="L31" s="131"/>
      <c r="M31" s="131"/>
    </row>
    <row r="32" spans="1:62" s="30" customFormat="1" ht="22.5" customHeight="1" x14ac:dyDescent="0.25">
      <c r="A32" s="153"/>
      <c r="B32" s="153"/>
      <c r="C32" s="153"/>
      <c r="D32" s="153"/>
      <c r="E32" s="153"/>
      <c r="F32" s="153"/>
      <c r="G32" s="153"/>
      <c r="H32" s="31" t="s">
        <v>25</v>
      </c>
      <c r="I32" s="32" t="s">
        <v>26</v>
      </c>
      <c r="J32" s="63" t="s">
        <v>27</v>
      </c>
      <c r="K32" s="130"/>
      <c r="L32" s="65"/>
      <c r="M32" s="65"/>
    </row>
    <row r="33" spans="1:62" s="34" customFormat="1" ht="14.1" customHeight="1" x14ac:dyDescent="0.25">
      <c r="A33" s="59" t="s">
        <v>0</v>
      </c>
      <c r="B33" s="40" t="s">
        <v>11</v>
      </c>
      <c r="C33" s="40" t="s">
        <v>12</v>
      </c>
      <c r="D33" s="83" t="s">
        <v>13</v>
      </c>
      <c r="E33" s="59" t="s">
        <v>14</v>
      </c>
      <c r="F33" s="41" t="s">
        <v>15</v>
      </c>
      <c r="G33" s="33" t="s">
        <v>16</v>
      </c>
      <c r="H33" s="42" t="s">
        <v>17</v>
      </c>
      <c r="I33" s="43" t="s">
        <v>18</v>
      </c>
      <c r="J33" s="64" t="s">
        <v>33</v>
      </c>
      <c r="K33" s="67" t="s">
        <v>34</v>
      </c>
      <c r="L33" s="73"/>
      <c r="M33" s="73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</row>
    <row r="34" spans="1:62" s="34" customFormat="1" ht="28.5" customHeight="1" x14ac:dyDescent="0.25">
      <c r="A34" s="58" t="s">
        <v>0</v>
      </c>
      <c r="B34" s="45" t="s">
        <v>48</v>
      </c>
      <c r="C34" s="46"/>
      <c r="D34" s="56"/>
      <c r="E34" s="56"/>
      <c r="F34" s="56"/>
      <c r="G34" s="56" t="s">
        <v>43</v>
      </c>
      <c r="H34" s="69"/>
      <c r="I34" s="71"/>
      <c r="J34" s="70"/>
      <c r="K34" s="132">
        <v>78</v>
      </c>
      <c r="L34" s="66"/>
      <c r="M34" s="66"/>
    </row>
    <row r="35" spans="1:62" s="34" customFormat="1" ht="28.5" customHeight="1" x14ac:dyDescent="0.25">
      <c r="A35" s="57" t="s">
        <v>11</v>
      </c>
      <c r="B35" s="47"/>
      <c r="C35" s="48"/>
      <c r="D35" s="57"/>
      <c r="E35" s="57"/>
      <c r="F35" s="57"/>
      <c r="G35" s="58"/>
      <c r="H35" s="69"/>
      <c r="I35" s="71"/>
      <c r="J35" s="70"/>
      <c r="K35" s="133"/>
      <c r="L35" s="66"/>
      <c r="M35" s="66"/>
      <c r="N35" s="88"/>
      <c r="O35" s="88"/>
    </row>
    <row r="36" spans="1:62" s="34" customFormat="1" ht="28.5" customHeight="1" x14ac:dyDescent="0.25">
      <c r="A36" s="60" t="s">
        <v>12</v>
      </c>
      <c r="B36" s="61"/>
      <c r="C36" s="62"/>
      <c r="D36" s="60"/>
      <c r="E36" s="60"/>
      <c r="F36" s="60"/>
      <c r="G36" s="60"/>
      <c r="H36" s="102"/>
      <c r="I36" s="95"/>
      <c r="J36" s="103"/>
      <c r="K36" s="134"/>
      <c r="L36" s="66"/>
      <c r="M36" s="66"/>
      <c r="N36" s="88"/>
      <c r="O36" s="88"/>
    </row>
    <row r="37" spans="1:62" s="34" customFormat="1" ht="28.5" customHeight="1" x14ac:dyDescent="0.25">
      <c r="A37" s="49"/>
      <c r="B37" s="104"/>
      <c r="C37" s="104"/>
      <c r="D37" s="49"/>
      <c r="E37" s="49"/>
      <c r="F37" s="49"/>
      <c r="G37" s="49"/>
      <c r="H37" s="119"/>
      <c r="I37" s="107"/>
      <c r="J37" s="119"/>
      <c r="K37" s="120"/>
      <c r="L37" s="66"/>
      <c r="M37" s="66"/>
      <c r="N37" s="88"/>
      <c r="O37" s="88"/>
    </row>
    <row r="38" spans="1:62" s="39" customFormat="1" ht="18" customHeight="1" x14ac:dyDescent="0.25">
      <c r="A38" s="151" t="s">
        <v>67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</row>
    <row r="39" spans="1:62" s="30" customFormat="1" ht="33" customHeight="1" x14ac:dyDescent="0.25">
      <c r="A39" s="152" t="s">
        <v>23</v>
      </c>
      <c r="B39" s="152" t="s">
        <v>37</v>
      </c>
      <c r="C39" s="152" t="s">
        <v>38</v>
      </c>
      <c r="D39" s="152" t="s">
        <v>29</v>
      </c>
      <c r="E39" s="152" t="s">
        <v>31</v>
      </c>
      <c r="F39" s="152" t="s">
        <v>39</v>
      </c>
      <c r="G39" s="152" t="s">
        <v>40</v>
      </c>
      <c r="H39" s="154" t="s">
        <v>42</v>
      </c>
      <c r="I39" s="155"/>
      <c r="J39" s="155"/>
      <c r="K39" s="129" t="s">
        <v>51</v>
      </c>
      <c r="L39" s="131"/>
      <c r="M39" s="131"/>
    </row>
    <row r="40" spans="1:62" s="30" customFormat="1" ht="22.5" customHeight="1" x14ac:dyDescent="0.25">
      <c r="A40" s="153"/>
      <c r="B40" s="153"/>
      <c r="C40" s="153"/>
      <c r="D40" s="153"/>
      <c r="E40" s="153"/>
      <c r="F40" s="153"/>
      <c r="G40" s="153"/>
      <c r="H40" s="31" t="s">
        <v>25</v>
      </c>
      <c r="I40" s="32" t="s">
        <v>26</v>
      </c>
      <c r="J40" s="63" t="s">
        <v>27</v>
      </c>
      <c r="K40" s="130"/>
      <c r="L40" s="65"/>
      <c r="M40" s="65"/>
    </row>
    <row r="41" spans="1:62" s="34" customFormat="1" ht="14.1" customHeight="1" x14ac:dyDescent="0.25">
      <c r="A41" s="59" t="s">
        <v>0</v>
      </c>
      <c r="B41" s="40" t="s">
        <v>11</v>
      </c>
      <c r="C41" s="40" t="s">
        <v>12</v>
      </c>
      <c r="D41" s="83" t="s">
        <v>13</v>
      </c>
      <c r="E41" s="59" t="s">
        <v>14</v>
      </c>
      <c r="F41" s="41" t="s">
        <v>15</v>
      </c>
      <c r="G41" s="33" t="s">
        <v>16</v>
      </c>
      <c r="H41" s="42" t="s">
        <v>17</v>
      </c>
      <c r="I41" s="43" t="s">
        <v>18</v>
      </c>
      <c r="J41" s="64" t="s">
        <v>33</v>
      </c>
      <c r="K41" s="67" t="s">
        <v>34</v>
      </c>
      <c r="L41" s="73"/>
      <c r="M41" s="73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</row>
    <row r="42" spans="1:62" s="34" customFormat="1" ht="28.5" customHeight="1" x14ac:dyDescent="0.25">
      <c r="A42" s="58" t="s">
        <v>0</v>
      </c>
      <c r="B42" s="45" t="s">
        <v>48</v>
      </c>
      <c r="C42" s="46"/>
      <c r="D42" s="56"/>
      <c r="E42" s="56"/>
      <c r="F42" s="56"/>
      <c r="G42" s="56" t="s">
        <v>43</v>
      </c>
      <c r="H42" s="69"/>
      <c r="I42" s="71"/>
      <c r="J42" s="70"/>
      <c r="K42" s="132">
        <v>15</v>
      </c>
      <c r="L42" s="66"/>
      <c r="M42" s="66"/>
    </row>
    <row r="43" spans="1:62" s="34" customFormat="1" ht="28.5" customHeight="1" x14ac:dyDescent="0.25">
      <c r="A43" s="57" t="s">
        <v>11</v>
      </c>
      <c r="B43" s="47"/>
      <c r="C43" s="48"/>
      <c r="D43" s="57"/>
      <c r="E43" s="57"/>
      <c r="F43" s="57"/>
      <c r="G43" s="58"/>
      <c r="H43" s="69"/>
      <c r="I43" s="71"/>
      <c r="J43" s="70"/>
      <c r="K43" s="133"/>
      <c r="L43" s="66"/>
      <c r="M43" s="66"/>
      <c r="N43" s="88"/>
      <c r="O43" s="88"/>
    </row>
    <row r="44" spans="1:62" s="34" customFormat="1" ht="28.5" customHeight="1" x14ac:dyDescent="0.25">
      <c r="A44" s="60" t="s">
        <v>12</v>
      </c>
      <c r="B44" s="61"/>
      <c r="C44" s="62"/>
      <c r="D44" s="60"/>
      <c r="E44" s="60"/>
      <c r="F44" s="60"/>
      <c r="G44" s="60"/>
      <c r="H44" s="102"/>
      <c r="I44" s="95"/>
      <c r="J44" s="103"/>
      <c r="K44" s="134"/>
      <c r="L44" s="66"/>
      <c r="M44" s="66"/>
      <c r="N44" s="88"/>
      <c r="O44" s="88"/>
    </row>
    <row r="45" spans="1:62" s="34" customFormat="1" ht="28.5" customHeight="1" x14ac:dyDescent="0.25">
      <c r="A45" s="49"/>
      <c r="B45" s="104"/>
      <c r="C45" s="104"/>
      <c r="D45" s="49"/>
      <c r="E45" s="49"/>
      <c r="F45" s="49"/>
      <c r="G45" s="49"/>
      <c r="H45" s="119"/>
      <c r="I45" s="107"/>
      <c r="J45" s="119"/>
      <c r="K45" s="120"/>
      <c r="L45" s="66"/>
      <c r="M45" s="66"/>
      <c r="N45" s="88"/>
      <c r="O45" s="88"/>
    </row>
    <row r="46" spans="1:62" s="39" customFormat="1" ht="18" customHeight="1" x14ac:dyDescent="0.25">
      <c r="A46" s="151" t="s">
        <v>68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</row>
    <row r="47" spans="1:62" s="30" customFormat="1" ht="33" customHeight="1" x14ac:dyDescent="0.25">
      <c r="A47" s="152" t="s">
        <v>23</v>
      </c>
      <c r="B47" s="152" t="s">
        <v>37</v>
      </c>
      <c r="C47" s="152" t="s">
        <v>38</v>
      </c>
      <c r="D47" s="152" t="s">
        <v>29</v>
      </c>
      <c r="E47" s="152" t="s">
        <v>31</v>
      </c>
      <c r="F47" s="152" t="s">
        <v>39</v>
      </c>
      <c r="G47" s="152" t="s">
        <v>40</v>
      </c>
      <c r="H47" s="154" t="s">
        <v>42</v>
      </c>
      <c r="I47" s="155"/>
      <c r="J47" s="155"/>
      <c r="K47" s="129" t="s">
        <v>51</v>
      </c>
      <c r="L47" s="131"/>
      <c r="M47" s="131"/>
    </row>
    <row r="48" spans="1:62" s="30" customFormat="1" ht="22.5" customHeight="1" x14ac:dyDescent="0.25">
      <c r="A48" s="153"/>
      <c r="B48" s="153"/>
      <c r="C48" s="153"/>
      <c r="D48" s="153"/>
      <c r="E48" s="153"/>
      <c r="F48" s="153"/>
      <c r="G48" s="153"/>
      <c r="H48" s="31" t="s">
        <v>25</v>
      </c>
      <c r="I48" s="32" t="s">
        <v>26</v>
      </c>
      <c r="J48" s="63" t="s">
        <v>27</v>
      </c>
      <c r="K48" s="130"/>
      <c r="L48" s="65"/>
      <c r="M48" s="65"/>
    </row>
    <row r="49" spans="1:62" s="34" customFormat="1" ht="14.1" customHeight="1" x14ac:dyDescent="0.25">
      <c r="A49" s="59" t="s">
        <v>0</v>
      </c>
      <c r="B49" s="40" t="s">
        <v>11</v>
      </c>
      <c r="C49" s="40" t="s">
        <v>12</v>
      </c>
      <c r="D49" s="83" t="s">
        <v>13</v>
      </c>
      <c r="E49" s="59" t="s">
        <v>14</v>
      </c>
      <c r="F49" s="41" t="s">
        <v>15</v>
      </c>
      <c r="G49" s="33" t="s">
        <v>16</v>
      </c>
      <c r="H49" s="42" t="s">
        <v>17</v>
      </c>
      <c r="I49" s="43" t="s">
        <v>18</v>
      </c>
      <c r="J49" s="64" t="s">
        <v>33</v>
      </c>
      <c r="K49" s="67" t="s">
        <v>34</v>
      </c>
      <c r="L49" s="73"/>
      <c r="M49" s="73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</row>
    <row r="50" spans="1:62" s="34" customFormat="1" ht="28.5" customHeight="1" x14ac:dyDescent="0.25">
      <c r="A50" s="58" t="s">
        <v>0</v>
      </c>
      <c r="B50" s="45" t="s">
        <v>48</v>
      </c>
      <c r="C50" s="46"/>
      <c r="D50" s="56"/>
      <c r="E50" s="56"/>
      <c r="F50" s="56"/>
      <c r="G50" s="56" t="s">
        <v>43</v>
      </c>
      <c r="H50" s="69"/>
      <c r="I50" s="71"/>
      <c r="J50" s="70"/>
      <c r="K50" s="132">
        <v>84</v>
      </c>
      <c r="L50" s="66"/>
      <c r="M50" s="66"/>
    </row>
    <row r="51" spans="1:62" s="34" customFormat="1" ht="28.5" customHeight="1" x14ac:dyDescent="0.25">
      <c r="A51" s="57" t="s">
        <v>11</v>
      </c>
      <c r="B51" s="47"/>
      <c r="C51" s="48"/>
      <c r="D51" s="57"/>
      <c r="E51" s="57"/>
      <c r="F51" s="57"/>
      <c r="G51" s="58"/>
      <c r="H51" s="69"/>
      <c r="I51" s="71"/>
      <c r="J51" s="70"/>
      <c r="K51" s="133"/>
      <c r="L51" s="66"/>
      <c r="M51" s="66"/>
      <c r="N51" s="88"/>
      <c r="O51" s="88"/>
    </row>
    <row r="52" spans="1:62" s="34" customFormat="1" ht="28.5" customHeight="1" x14ac:dyDescent="0.25">
      <c r="A52" s="60" t="s">
        <v>12</v>
      </c>
      <c r="B52" s="61"/>
      <c r="C52" s="62"/>
      <c r="D52" s="60"/>
      <c r="E52" s="60"/>
      <c r="F52" s="60"/>
      <c r="G52" s="60"/>
      <c r="H52" s="102"/>
      <c r="I52" s="95"/>
      <c r="J52" s="103"/>
      <c r="K52" s="134"/>
      <c r="L52" s="66"/>
      <c r="M52" s="66"/>
      <c r="N52" s="88"/>
      <c r="O52" s="88"/>
    </row>
    <row r="53" spans="1:62" s="34" customFormat="1" ht="28.5" customHeight="1" x14ac:dyDescent="0.25">
      <c r="A53" s="49"/>
      <c r="B53" s="104"/>
      <c r="C53" s="104"/>
      <c r="D53" s="49"/>
      <c r="E53" s="49"/>
      <c r="F53" s="49"/>
      <c r="G53" s="49"/>
      <c r="H53" s="119"/>
      <c r="I53" s="107"/>
      <c r="J53" s="119"/>
      <c r="K53" s="120"/>
      <c r="L53" s="66"/>
      <c r="M53" s="66"/>
      <c r="N53" s="88"/>
      <c r="O53" s="88"/>
    </row>
    <row r="54" spans="1:62" s="39" customFormat="1" ht="18" customHeight="1" x14ac:dyDescent="0.25">
      <c r="A54" s="151" t="s">
        <v>69</v>
      </c>
      <c r="B54" s="151"/>
      <c r="C54" s="151"/>
      <c r="D54" s="151"/>
      <c r="E54" s="151"/>
      <c r="F54" s="151"/>
      <c r="G54" s="151"/>
      <c r="H54" s="151"/>
      <c r="I54" s="151"/>
      <c r="J54" s="151"/>
      <c r="K54" s="151"/>
    </row>
    <row r="55" spans="1:62" s="30" customFormat="1" ht="33" customHeight="1" x14ac:dyDescent="0.25">
      <c r="A55" s="152" t="s">
        <v>23</v>
      </c>
      <c r="B55" s="152" t="s">
        <v>37</v>
      </c>
      <c r="C55" s="152" t="s">
        <v>38</v>
      </c>
      <c r="D55" s="152" t="s">
        <v>29</v>
      </c>
      <c r="E55" s="152" t="s">
        <v>31</v>
      </c>
      <c r="F55" s="152" t="s">
        <v>39</v>
      </c>
      <c r="G55" s="152" t="s">
        <v>40</v>
      </c>
      <c r="H55" s="154" t="s">
        <v>42</v>
      </c>
      <c r="I55" s="155"/>
      <c r="J55" s="155"/>
      <c r="K55" s="129" t="s">
        <v>51</v>
      </c>
      <c r="L55" s="131"/>
      <c r="M55" s="131"/>
    </row>
    <row r="56" spans="1:62" s="30" customFormat="1" ht="22.5" customHeight="1" x14ac:dyDescent="0.25">
      <c r="A56" s="153"/>
      <c r="B56" s="153"/>
      <c r="C56" s="153"/>
      <c r="D56" s="153"/>
      <c r="E56" s="153"/>
      <c r="F56" s="153"/>
      <c r="G56" s="153"/>
      <c r="H56" s="31" t="s">
        <v>25</v>
      </c>
      <c r="I56" s="32" t="s">
        <v>26</v>
      </c>
      <c r="J56" s="63" t="s">
        <v>27</v>
      </c>
      <c r="K56" s="130"/>
      <c r="L56" s="65"/>
      <c r="M56" s="65"/>
    </row>
    <row r="57" spans="1:62" s="34" customFormat="1" ht="14.1" customHeight="1" x14ac:dyDescent="0.25">
      <c r="A57" s="59" t="s">
        <v>0</v>
      </c>
      <c r="B57" s="40" t="s">
        <v>11</v>
      </c>
      <c r="C57" s="40" t="s">
        <v>12</v>
      </c>
      <c r="D57" s="83" t="s">
        <v>13</v>
      </c>
      <c r="E57" s="59" t="s">
        <v>14</v>
      </c>
      <c r="F57" s="41" t="s">
        <v>15</v>
      </c>
      <c r="G57" s="33" t="s">
        <v>16</v>
      </c>
      <c r="H57" s="42" t="s">
        <v>17</v>
      </c>
      <c r="I57" s="43" t="s">
        <v>18</v>
      </c>
      <c r="J57" s="64" t="s">
        <v>33</v>
      </c>
      <c r="K57" s="67" t="s">
        <v>34</v>
      </c>
      <c r="L57" s="73"/>
      <c r="M57" s="73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</row>
    <row r="58" spans="1:62" s="34" customFormat="1" ht="28.5" customHeight="1" x14ac:dyDescent="0.25">
      <c r="A58" s="58" t="s">
        <v>0</v>
      </c>
      <c r="B58" s="45" t="s">
        <v>48</v>
      </c>
      <c r="C58" s="46"/>
      <c r="D58" s="56"/>
      <c r="E58" s="56"/>
      <c r="F58" s="56"/>
      <c r="G58" s="56" t="s">
        <v>43</v>
      </c>
      <c r="H58" s="69"/>
      <c r="I58" s="71"/>
      <c r="J58" s="70"/>
      <c r="K58" s="132">
        <v>69</v>
      </c>
      <c r="L58" s="66"/>
      <c r="M58" s="66"/>
    </row>
    <row r="59" spans="1:62" s="34" customFormat="1" ht="28.5" customHeight="1" x14ac:dyDescent="0.25">
      <c r="A59" s="57" t="s">
        <v>11</v>
      </c>
      <c r="B59" s="47"/>
      <c r="C59" s="48"/>
      <c r="D59" s="57"/>
      <c r="E59" s="57"/>
      <c r="F59" s="57"/>
      <c r="G59" s="58"/>
      <c r="H59" s="69"/>
      <c r="I59" s="71"/>
      <c r="J59" s="70"/>
      <c r="K59" s="133"/>
      <c r="L59" s="66"/>
      <c r="M59" s="66"/>
      <c r="N59" s="88"/>
      <c r="O59" s="88"/>
    </row>
    <row r="60" spans="1:62" s="34" customFormat="1" ht="28.5" customHeight="1" x14ac:dyDescent="0.25">
      <c r="A60" s="60" t="s">
        <v>12</v>
      </c>
      <c r="B60" s="61"/>
      <c r="C60" s="62"/>
      <c r="D60" s="60"/>
      <c r="E60" s="60"/>
      <c r="F60" s="60"/>
      <c r="G60" s="60"/>
      <c r="H60" s="102"/>
      <c r="I60" s="95"/>
      <c r="J60" s="103"/>
      <c r="K60" s="134"/>
      <c r="L60" s="66"/>
      <c r="M60" s="66"/>
      <c r="N60" s="88"/>
      <c r="O60" s="88"/>
    </row>
    <row r="61" spans="1:62" s="34" customFormat="1" ht="28.5" customHeight="1" x14ac:dyDescent="0.25">
      <c r="A61" s="49"/>
      <c r="B61" s="104"/>
      <c r="C61" s="104"/>
      <c r="D61" s="49"/>
      <c r="E61" s="49"/>
      <c r="F61" s="49"/>
      <c r="G61" s="49"/>
      <c r="H61" s="119"/>
      <c r="I61" s="107"/>
      <c r="J61" s="119"/>
      <c r="K61" s="120"/>
      <c r="L61" s="66"/>
      <c r="M61" s="66"/>
      <c r="N61" s="88"/>
      <c r="O61" s="88"/>
    </row>
    <row r="62" spans="1:62" s="39" customFormat="1" ht="18" customHeight="1" x14ac:dyDescent="0.25">
      <c r="A62" s="151" t="s">
        <v>70</v>
      </c>
      <c r="B62" s="151"/>
      <c r="C62" s="151"/>
      <c r="D62" s="151"/>
      <c r="E62" s="151"/>
      <c r="F62" s="151"/>
      <c r="G62" s="151"/>
      <c r="H62" s="151"/>
      <c r="I62" s="151"/>
      <c r="J62" s="151"/>
      <c r="K62" s="151"/>
    </row>
    <row r="63" spans="1:62" s="30" customFormat="1" ht="33" customHeight="1" x14ac:dyDescent="0.25">
      <c r="A63" s="152" t="s">
        <v>23</v>
      </c>
      <c r="B63" s="152" t="s">
        <v>37</v>
      </c>
      <c r="C63" s="152" t="s">
        <v>38</v>
      </c>
      <c r="D63" s="152" t="s">
        <v>29</v>
      </c>
      <c r="E63" s="152" t="s">
        <v>31</v>
      </c>
      <c r="F63" s="152" t="s">
        <v>39</v>
      </c>
      <c r="G63" s="152" t="s">
        <v>40</v>
      </c>
      <c r="H63" s="154" t="s">
        <v>42</v>
      </c>
      <c r="I63" s="155"/>
      <c r="J63" s="155"/>
      <c r="K63" s="129" t="s">
        <v>51</v>
      </c>
      <c r="L63" s="131"/>
      <c r="M63" s="131"/>
    </row>
    <row r="64" spans="1:62" s="30" customFormat="1" ht="22.5" customHeight="1" x14ac:dyDescent="0.25">
      <c r="A64" s="153"/>
      <c r="B64" s="153"/>
      <c r="C64" s="153"/>
      <c r="D64" s="153"/>
      <c r="E64" s="153"/>
      <c r="F64" s="153"/>
      <c r="G64" s="153"/>
      <c r="H64" s="31" t="s">
        <v>25</v>
      </c>
      <c r="I64" s="32" t="s">
        <v>26</v>
      </c>
      <c r="J64" s="63" t="s">
        <v>27</v>
      </c>
      <c r="K64" s="130"/>
      <c r="L64" s="65"/>
      <c r="M64" s="65"/>
    </row>
    <row r="65" spans="1:62" s="34" customFormat="1" ht="14.1" customHeight="1" x14ac:dyDescent="0.25">
      <c r="A65" s="59" t="s">
        <v>0</v>
      </c>
      <c r="B65" s="40" t="s">
        <v>11</v>
      </c>
      <c r="C65" s="40" t="s">
        <v>12</v>
      </c>
      <c r="D65" s="83" t="s">
        <v>13</v>
      </c>
      <c r="E65" s="59" t="s">
        <v>14</v>
      </c>
      <c r="F65" s="41" t="s">
        <v>15</v>
      </c>
      <c r="G65" s="33" t="s">
        <v>16</v>
      </c>
      <c r="H65" s="42" t="s">
        <v>17</v>
      </c>
      <c r="I65" s="43" t="s">
        <v>18</v>
      </c>
      <c r="J65" s="64" t="s">
        <v>33</v>
      </c>
      <c r="K65" s="67" t="s">
        <v>34</v>
      </c>
      <c r="L65" s="73"/>
      <c r="M65" s="73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</row>
    <row r="66" spans="1:62" s="34" customFormat="1" ht="28.5" customHeight="1" x14ac:dyDescent="0.25">
      <c r="A66" s="58" t="s">
        <v>0</v>
      </c>
      <c r="B66" s="45" t="s">
        <v>48</v>
      </c>
      <c r="C66" s="46"/>
      <c r="D66" s="56"/>
      <c r="E66" s="56"/>
      <c r="F66" s="56"/>
      <c r="G66" s="56" t="s">
        <v>43</v>
      </c>
      <c r="H66" s="69"/>
      <c r="I66" s="71"/>
      <c r="J66" s="70"/>
      <c r="K66" s="132">
        <v>3</v>
      </c>
      <c r="L66" s="66"/>
      <c r="M66" s="66"/>
    </row>
    <row r="67" spans="1:62" s="34" customFormat="1" ht="28.5" customHeight="1" x14ac:dyDescent="0.25">
      <c r="A67" s="57" t="s">
        <v>11</v>
      </c>
      <c r="B67" s="47"/>
      <c r="C67" s="48"/>
      <c r="D67" s="57"/>
      <c r="E67" s="57"/>
      <c r="F67" s="57"/>
      <c r="G67" s="58"/>
      <c r="H67" s="69"/>
      <c r="I67" s="71"/>
      <c r="J67" s="70"/>
      <c r="K67" s="133"/>
      <c r="L67" s="66"/>
      <c r="M67" s="66"/>
      <c r="N67" s="88"/>
      <c r="O67" s="88"/>
    </row>
    <row r="68" spans="1:62" s="34" customFormat="1" ht="28.5" customHeight="1" x14ac:dyDescent="0.25">
      <c r="A68" s="60" t="s">
        <v>12</v>
      </c>
      <c r="B68" s="61"/>
      <c r="C68" s="62"/>
      <c r="D68" s="60"/>
      <c r="E68" s="60"/>
      <c r="F68" s="60"/>
      <c r="G68" s="60"/>
      <c r="H68" s="102"/>
      <c r="I68" s="95"/>
      <c r="J68" s="103"/>
      <c r="K68" s="134"/>
      <c r="L68" s="66"/>
      <c r="M68" s="66"/>
      <c r="N68" s="88"/>
      <c r="O68" s="88"/>
    </row>
    <row r="69" spans="1:62" s="34" customFormat="1" ht="28.5" customHeight="1" x14ac:dyDescent="0.25">
      <c r="A69" s="49"/>
      <c r="B69" s="104"/>
      <c r="C69" s="104"/>
      <c r="D69" s="49"/>
      <c r="E69" s="49"/>
      <c r="F69" s="49"/>
      <c r="G69" s="49"/>
      <c r="H69" s="119"/>
      <c r="I69" s="107"/>
      <c r="J69" s="119"/>
      <c r="K69" s="120"/>
      <c r="L69" s="66"/>
      <c r="M69" s="66"/>
      <c r="N69" s="88"/>
      <c r="O69" s="88"/>
    </row>
    <row r="70" spans="1:62" s="39" customFormat="1" ht="18" customHeight="1" x14ac:dyDescent="0.25">
      <c r="A70" s="151" t="s">
        <v>71</v>
      </c>
      <c r="B70" s="151"/>
      <c r="C70" s="151"/>
      <c r="D70" s="151"/>
      <c r="E70" s="151"/>
      <c r="F70" s="151"/>
      <c r="G70" s="151"/>
      <c r="H70" s="151"/>
      <c r="I70" s="151"/>
      <c r="J70" s="151"/>
      <c r="K70" s="151"/>
    </row>
    <row r="71" spans="1:62" s="30" customFormat="1" ht="33" customHeight="1" x14ac:dyDescent="0.25">
      <c r="A71" s="152" t="s">
        <v>23</v>
      </c>
      <c r="B71" s="152" t="s">
        <v>37</v>
      </c>
      <c r="C71" s="152" t="s">
        <v>38</v>
      </c>
      <c r="D71" s="152" t="s">
        <v>29</v>
      </c>
      <c r="E71" s="152" t="s">
        <v>31</v>
      </c>
      <c r="F71" s="152" t="s">
        <v>39</v>
      </c>
      <c r="G71" s="152" t="s">
        <v>40</v>
      </c>
      <c r="H71" s="154" t="s">
        <v>42</v>
      </c>
      <c r="I71" s="155"/>
      <c r="J71" s="155"/>
      <c r="K71" s="129" t="s">
        <v>51</v>
      </c>
      <c r="L71" s="131"/>
      <c r="M71" s="131"/>
    </row>
    <row r="72" spans="1:62" s="30" customFormat="1" ht="22.5" customHeight="1" x14ac:dyDescent="0.25">
      <c r="A72" s="153"/>
      <c r="B72" s="153"/>
      <c r="C72" s="153"/>
      <c r="D72" s="153"/>
      <c r="E72" s="153"/>
      <c r="F72" s="153"/>
      <c r="G72" s="153"/>
      <c r="H72" s="31" t="s">
        <v>25</v>
      </c>
      <c r="I72" s="32" t="s">
        <v>26</v>
      </c>
      <c r="J72" s="63" t="s">
        <v>27</v>
      </c>
      <c r="K72" s="130"/>
      <c r="L72" s="65"/>
      <c r="M72" s="65"/>
    </row>
    <row r="73" spans="1:62" s="34" customFormat="1" ht="14.1" customHeight="1" x14ac:dyDescent="0.25">
      <c r="A73" s="59" t="s">
        <v>0</v>
      </c>
      <c r="B73" s="40" t="s">
        <v>11</v>
      </c>
      <c r="C73" s="40" t="s">
        <v>12</v>
      </c>
      <c r="D73" s="83" t="s">
        <v>13</v>
      </c>
      <c r="E73" s="59" t="s">
        <v>14</v>
      </c>
      <c r="F73" s="41" t="s">
        <v>15</v>
      </c>
      <c r="G73" s="33" t="s">
        <v>16</v>
      </c>
      <c r="H73" s="42" t="s">
        <v>17</v>
      </c>
      <c r="I73" s="43" t="s">
        <v>18</v>
      </c>
      <c r="J73" s="64" t="s">
        <v>33</v>
      </c>
      <c r="K73" s="67" t="s">
        <v>34</v>
      </c>
      <c r="L73" s="73"/>
      <c r="M73" s="73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</row>
    <row r="74" spans="1:62" s="34" customFormat="1" ht="28.5" customHeight="1" x14ac:dyDescent="0.25">
      <c r="A74" s="58" t="s">
        <v>0</v>
      </c>
      <c r="B74" s="45" t="s">
        <v>48</v>
      </c>
      <c r="C74" s="46"/>
      <c r="D74" s="56"/>
      <c r="E74" s="56"/>
      <c r="F74" s="56"/>
      <c r="G74" s="56" t="s">
        <v>43</v>
      </c>
      <c r="H74" s="69"/>
      <c r="I74" s="71"/>
      <c r="J74" s="70"/>
      <c r="K74" s="132">
        <v>3</v>
      </c>
      <c r="L74" s="66"/>
      <c r="M74" s="66"/>
    </row>
    <row r="75" spans="1:62" s="34" customFormat="1" ht="28.5" customHeight="1" x14ac:dyDescent="0.25">
      <c r="A75" s="57" t="s">
        <v>11</v>
      </c>
      <c r="B75" s="47"/>
      <c r="C75" s="48"/>
      <c r="D75" s="57"/>
      <c r="E75" s="57"/>
      <c r="F75" s="57"/>
      <c r="G75" s="58"/>
      <c r="H75" s="69"/>
      <c r="I75" s="71"/>
      <c r="J75" s="70"/>
      <c r="K75" s="133"/>
      <c r="L75" s="66"/>
      <c r="M75" s="66"/>
      <c r="N75" s="88"/>
      <c r="O75" s="88"/>
    </row>
    <row r="76" spans="1:62" s="34" customFormat="1" ht="28.5" customHeight="1" x14ac:dyDescent="0.25">
      <c r="A76" s="60" t="s">
        <v>12</v>
      </c>
      <c r="B76" s="61"/>
      <c r="C76" s="62"/>
      <c r="D76" s="60"/>
      <c r="E76" s="60"/>
      <c r="F76" s="60"/>
      <c r="G76" s="60"/>
      <c r="H76" s="102"/>
      <c r="I76" s="95"/>
      <c r="J76" s="103"/>
      <c r="K76" s="134"/>
      <c r="L76" s="66"/>
      <c r="M76" s="66"/>
      <c r="N76" s="88"/>
      <c r="O76" s="88"/>
    </row>
    <row r="77" spans="1:62" s="34" customFormat="1" ht="28.5" customHeight="1" x14ac:dyDescent="0.25">
      <c r="A77" s="49"/>
      <c r="B77" s="104"/>
      <c r="C77" s="104"/>
      <c r="D77" s="49"/>
      <c r="E77" s="49"/>
      <c r="F77" s="49"/>
      <c r="G77" s="49"/>
      <c r="H77" s="119"/>
      <c r="I77" s="107"/>
      <c r="J77" s="119"/>
      <c r="K77" s="120"/>
      <c r="L77" s="66"/>
      <c r="M77" s="66"/>
      <c r="N77" s="88"/>
      <c r="O77" s="88"/>
    </row>
    <row r="78" spans="1:62" s="39" customFormat="1" ht="18" customHeight="1" x14ac:dyDescent="0.25">
      <c r="A78" s="151" t="s">
        <v>72</v>
      </c>
      <c r="B78" s="151"/>
      <c r="C78" s="151"/>
      <c r="D78" s="151"/>
      <c r="E78" s="151"/>
      <c r="F78" s="151"/>
      <c r="G78" s="151"/>
      <c r="H78" s="151"/>
      <c r="I78" s="151"/>
      <c r="J78" s="151"/>
      <c r="K78" s="151"/>
    </row>
    <row r="79" spans="1:62" s="30" customFormat="1" ht="33" customHeight="1" x14ac:dyDescent="0.25">
      <c r="A79" s="152" t="s">
        <v>23</v>
      </c>
      <c r="B79" s="152" t="s">
        <v>37</v>
      </c>
      <c r="C79" s="152" t="s">
        <v>38</v>
      </c>
      <c r="D79" s="152" t="s">
        <v>29</v>
      </c>
      <c r="E79" s="152" t="s">
        <v>31</v>
      </c>
      <c r="F79" s="152" t="s">
        <v>39</v>
      </c>
      <c r="G79" s="152" t="s">
        <v>40</v>
      </c>
      <c r="H79" s="154" t="s">
        <v>42</v>
      </c>
      <c r="I79" s="155"/>
      <c r="J79" s="155"/>
      <c r="K79" s="129" t="s">
        <v>51</v>
      </c>
      <c r="L79" s="131"/>
      <c r="M79" s="131"/>
    </row>
    <row r="80" spans="1:62" s="30" customFormat="1" ht="22.5" customHeight="1" x14ac:dyDescent="0.25">
      <c r="A80" s="153"/>
      <c r="B80" s="153"/>
      <c r="C80" s="153"/>
      <c r="D80" s="153"/>
      <c r="E80" s="153"/>
      <c r="F80" s="153"/>
      <c r="G80" s="153"/>
      <c r="H80" s="31" t="s">
        <v>25</v>
      </c>
      <c r="I80" s="32" t="s">
        <v>26</v>
      </c>
      <c r="J80" s="63" t="s">
        <v>27</v>
      </c>
      <c r="K80" s="130"/>
      <c r="L80" s="65"/>
      <c r="M80" s="65"/>
    </row>
    <row r="81" spans="1:62" s="34" customFormat="1" ht="14.1" customHeight="1" x14ac:dyDescent="0.25">
      <c r="A81" s="59" t="s">
        <v>0</v>
      </c>
      <c r="B81" s="40" t="s">
        <v>11</v>
      </c>
      <c r="C81" s="40" t="s">
        <v>12</v>
      </c>
      <c r="D81" s="83" t="s">
        <v>13</v>
      </c>
      <c r="E81" s="59" t="s">
        <v>14</v>
      </c>
      <c r="F81" s="41" t="s">
        <v>15</v>
      </c>
      <c r="G81" s="33" t="s">
        <v>16</v>
      </c>
      <c r="H81" s="42" t="s">
        <v>17</v>
      </c>
      <c r="I81" s="43" t="s">
        <v>18</v>
      </c>
      <c r="J81" s="64" t="s">
        <v>33</v>
      </c>
      <c r="K81" s="67" t="s">
        <v>34</v>
      </c>
      <c r="L81" s="73"/>
      <c r="M81" s="73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</row>
    <row r="82" spans="1:62" s="34" customFormat="1" ht="28.5" customHeight="1" x14ac:dyDescent="0.25">
      <c r="A82" s="58" t="s">
        <v>0</v>
      </c>
      <c r="B82" s="45" t="s">
        <v>48</v>
      </c>
      <c r="C82" s="46"/>
      <c r="D82" s="56"/>
      <c r="E82" s="56"/>
      <c r="F82" s="56"/>
      <c r="G82" s="56" t="s">
        <v>43</v>
      </c>
      <c r="H82" s="69"/>
      <c r="I82" s="71"/>
      <c r="J82" s="70"/>
      <c r="K82" s="132">
        <v>87</v>
      </c>
      <c r="L82" s="66"/>
      <c r="M82" s="66"/>
    </row>
    <row r="83" spans="1:62" s="34" customFormat="1" ht="28.5" customHeight="1" x14ac:dyDescent="0.25">
      <c r="A83" s="57" t="s">
        <v>11</v>
      </c>
      <c r="B83" s="47"/>
      <c r="C83" s="48"/>
      <c r="D83" s="57"/>
      <c r="E83" s="57"/>
      <c r="F83" s="57"/>
      <c r="G83" s="58"/>
      <c r="H83" s="69"/>
      <c r="I83" s="71"/>
      <c r="J83" s="70"/>
      <c r="K83" s="133"/>
      <c r="L83" s="66"/>
      <c r="M83" s="66"/>
      <c r="N83" s="88"/>
      <c r="O83" s="88"/>
    </row>
    <row r="84" spans="1:62" s="34" customFormat="1" ht="28.5" customHeight="1" x14ac:dyDescent="0.25">
      <c r="A84" s="60" t="s">
        <v>12</v>
      </c>
      <c r="B84" s="61"/>
      <c r="C84" s="62"/>
      <c r="D84" s="60"/>
      <c r="E84" s="60"/>
      <c r="F84" s="60"/>
      <c r="G84" s="60"/>
      <c r="H84" s="102"/>
      <c r="I84" s="95"/>
      <c r="J84" s="103"/>
      <c r="K84" s="134"/>
      <c r="L84" s="66"/>
      <c r="M84" s="66"/>
      <c r="N84" s="88"/>
      <c r="O84" s="88"/>
    </row>
    <row r="85" spans="1:62" s="34" customFormat="1" ht="28.5" customHeight="1" x14ac:dyDescent="0.25">
      <c r="A85" s="49"/>
      <c r="B85" s="104"/>
      <c r="C85" s="104"/>
      <c r="D85" s="49"/>
      <c r="E85" s="49"/>
      <c r="F85" s="49"/>
      <c r="G85" s="49"/>
      <c r="H85" s="119"/>
      <c r="I85" s="107"/>
      <c r="J85" s="119"/>
      <c r="K85" s="120"/>
      <c r="L85" s="66"/>
      <c r="M85" s="66"/>
      <c r="N85" s="88"/>
      <c r="O85" s="88"/>
    </row>
    <row r="86" spans="1:62" s="39" customFormat="1" ht="18" customHeight="1" x14ac:dyDescent="0.25">
      <c r="A86" s="151" t="s">
        <v>85</v>
      </c>
      <c r="B86" s="151"/>
      <c r="C86" s="151"/>
      <c r="D86" s="151"/>
      <c r="E86" s="151"/>
      <c r="F86" s="151"/>
      <c r="G86" s="151"/>
      <c r="H86" s="151"/>
      <c r="I86" s="151"/>
      <c r="J86" s="151"/>
      <c r="K86" s="151"/>
    </row>
    <row r="87" spans="1:62" s="30" customFormat="1" ht="33" customHeight="1" x14ac:dyDescent="0.25">
      <c r="A87" s="152" t="s">
        <v>23</v>
      </c>
      <c r="B87" s="152" t="s">
        <v>37</v>
      </c>
      <c r="C87" s="152" t="s">
        <v>38</v>
      </c>
      <c r="D87" s="152" t="s">
        <v>29</v>
      </c>
      <c r="E87" s="152" t="s">
        <v>31</v>
      </c>
      <c r="F87" s="152" t="s">
        <v>39</v>
      </c>
      <c r="G87" s="152" t="s">
        <v>40</v>
      </c>
      <c r="H87" s="154" t="s">
        <v>42</v>
      </c>
      <c r="I87" s="155"/>
      <c r="J87" s="155"/>
      <c r="K87" s="129" t="s">
        <v>51</v>
      </c>
      <c r="L87" s="131"/>
      <c r="M87" s="131"/>
    </row>
    <row r="88" spans="1:62" s="30" customFormat="1" ht="22.5" customHeight="1" x14ac:dyDescent="0.25">
      <c r="A88" s="153"/>
      <c r="B88" s="153"/>
      <c r="C88" s="153"/>
      <c r="D88" s="153"/>
      <c r="E88" s="153"/>
      <c r="F88" s="153"/>
      <c r="G88" s="153"/>
      <c r="H88" s="31" t="s">
        <v>25</v>
      </c>
      <c r="I88" s="32" t="s">
        <v>26</v>
      </c>
      <c r="J88" s="63" t="s">
        <v>27</v>
      </c>
      <c r="K88" s="130"/>
      <c r="L88" s="65"/>
      <c r="M88" s="65"/>
    </row>
    <row r="89" spans="1:62" s="34" customFormat="1" ht="14.1" customHeight="1" x14ac:dyDescent="0.25">
      <c r="A89" s="59" t="s">
        <v>0</v>
      </c>
      <c r="B89" s="40" t="s">
        <v>11</v>
      </c>
      <c r="C89" s="40" t="s">
        <v>12</v>
      </c>
      <c r="D89" s="83" t="s">
        <v>13</v>
      </c>
      <c r="E89" s="59" t="s">
        <v>14</v>
      </c>
      <c r="F89" s="41" t="s">
        <v>15</v>
      </c>
      <c r="G89" s="33" t="s">
        <v>16</v>
      </c>
      <c r="H89" s="42" t="s">
        <v>17</v>
      </c>
      <c r="I89" s="43" t="s">
        <v>18</v>
      </c>
      <c r="J89" s="64" t="s">
        <v>33</v>
      </c>
      <c r="K89" s="67" t="s">
        <v>34</v>
      </c>
      <c r="L89" s="73"/>
      <c r="M89" s="73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</row>
    <row r="90" spans="1:62" s="34" customFormat="1" ht="28.5" customHeight="1" x14ac:dyDescent="0.25">
      <c r="A90" s="58" t="s">
        <v>0</v>
      </c>
      <c r="B90" s="45" t="s">
        <v>48</v>
      </c>
      <c r="C90" s="46"/>
      <c r="D90" s="56"/>
      <c r="E90" s="56"/>
      <c r="F90" s="56"/>
      <c r="G90" s="56" t="s">
        <v>43</v>
      </c>
      <c r="H90" s="69"/>
      <c r="I90" s="71"/>
      <c r="J90" s="70"/>
      <c r="K90" s="132">
        <v>69</v>
      </c>
      <c r="L90" s="66"/>
      <c r="M90" s="66"/>
    </row>
    <row r="91" spans="1:62" s="34" customFormat="1" ht="28.5" customHeight="1" x14ac:dyDescent="0.25">
      <c r="A91" s="57" t="s">
        <v>11</v>
      </c>
      <c r="B91" s="47"/>
      <c r="C91" s="48"/>
      <c r="D91" s="57"/>
      <c r="E91" s="57"/>
      <c r="F91" s="57"/>
      <c r="G91" s="58"/>
      <c r="H91" s="69"/>
      <c r="I91" s="71"/>
      <c r="J91" s="70"/>
      <c r="K91" s="133"/>
      <c r="L91" s="66"/>
      <c r="M91" s="66"/>
      <c r="N91" s="88"/>
      <c r="O91" s="88"/>
    </row>
    <row r="92" spans="1:62" s="34" customFormat="1" ht="28.5" customHeight="1" x14ac:dyDescent="0.25">
      <c r="A92" s="60" t="s">
        <v>12</v>
      </c>
      <c r="B92" s="61"/>
      <c r="C92" s="62"/>
      <c r="D92" s="60"/>
      <c r="E92" s="60"/>
      <c r="F92" s="60"/>
      <c r="G92" s="60"/>
      <c r="H92" s="102"/>
      <c r="I92" s="95"/>
      <c r="J92" s="103"/>
      <c r="K92" s="134"/>
      <c r="L92" s="66"/>
      <c r="M92" s="66"/>
      <c r="N92" s="88"/>
      <c r="O92" s="88"/>
    </row>
    <row r="93" spans="1:62" s="34" customFormat="1" ht="28.5" customHeight="1" x14ac:dyDescent="0.25">
      <c r="A93" s="49"/>
      <c r="B93" s="104"/>
      <c r="C93" s="104"/>
      <c r="D93" s="49"/>
      <c r="E93" s="49"/>
      <c r="F93" s="49"/>
      <c r="G93" s="49"/>
      <c r="H93" s="119"/>
      <c r="I93" s="107"/>
      <c r="J93" s="119"/>
      <c r="K93" s="120"/>
      <c r="L93" s="66"/>
      <c r="M93" s="66"/>
      <c r="N93" s="88"/>
      <c r="O93" s="88"/>
    </row>
    <row r="94" spans="1:62" s="39" customFormat="1" ht="18" customHeight="1" x14ac:dyDescent="0.25">
      <c r="A94" s="151" t="s">
        <v>86</v>
      </c>
      <c r="B94" s="151"/>
      <c r="C94" s="151"/>
      <c r="D94" s="151"/>
      <c r="E94" s="151"/>
      <c r="F94" s="151"/>
      <c r="G94" s="151"/>
      <c r="H94" s="151"/>
      <c r="I94" s="151"/>
      <c r="J94" s="151"/>
      <c r="K94" s="151"/>
    </row>
    <row r="95" spans="1:62" s="30" customFormat="1" ht="33" customHeight="1" x14ac:dyDescent="0.25">
      <c r="A95" s="152" t="s">
        <v>23</v>
      </c>
      <c r="B95" s="152" t="s">
        <v>37</v>
      </c>
      <c r="C95" s="152" t="s">
        <v>38</v>
      </c>
      <c r="D95" s="152" t="s">
        <v>29</v>
      </c>
      <c r="E95" s="152" t="s">
        <v>31</v>
      </c>
      <c r="F95" s="152" t="s">
        <v>39</v>
      </c>
      <c r="G95" s="152" t="s">
        <v>40</v>
      </c>
      <c r="H95" s="154" t="s">
        <v>42</v>
      </c>
      <c r="I95" s="155"/>
      <c r="J95" s="155"/>
      <c r="K95" s="129" t="s">
        <v>51</v>
      </c>
      <c r="L95" s="131"/>
      <c r="M95" s="131"/>
    </row>
    <row r="96" spans="1:62" s="30" customFormat="1" ht="22.5" customHeight="1" x14ac:dyDescent="0.25">
      <c r="A96" s="153"/>
      <c r="B96" s="153"/>
      <c r="C96" s="153"/>
      <c r="D96" s="153"/>
      <c r="E96" s="153"/>
      <c r="F96" s="153"/>
      <c r="G96" s="153"/>
      <c r="H96" s="31" t="s">
        <v>25</v>
      </c>
      <c r="I96" s="32" t="s">
        <v>26</v>
      </c>
      <c r="J96" s="63" t="s">
        <v>27</v>
      </c>
      <c r="K96" s="130"/>
      <c r="L96" s="65"/>
      <c r="M96" s="65"/>
    </row>
    <row r="97" spans="1:62" s="34" customFormat="1" ht="14.1" customHeight="1" x14ac:dyDescent="0.25">
      <c r="A97" s="59" t="s">
        <v>0</v>
      </c>
      <c r="B97" s="40" t="s">
        <v>11</v>
      </c>
      <c r="C97" s="40" t="s">
        <v>12</v>
      </c>
      <c r="D97" s="83" t="s">
        <v>13</v>
      </c>
      <c r="E97" s="59" t="s">
        <v>14</v>
      </c>
      <c r="F97" s="41" t="s">
        <v>15</v>
      </c>
      <c r="G97" s="33" t="s">
        <v>16</v>
      </c>
      <c r="H97" s="42" t="s">
        <v>17</v>
      </c>
      <c r="I97" s="43" t="s">
        <v>18</v>
      </c>
      <c r="J97" s="64" t="s">
        <v>33</v>
      </c>
      <c r="K97" s="67" t="s">
        <v>34</v>
      </c>
      <c r="L97" s="73"/>
      <c r="M97" s="73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</row>
    <row r="98" spans="1:62" s="34" customFormat="1" ht="28.5" customHeight="1" x14ac:dyDescent="0.25">
      <c r="A98" s="58" t="s">
        <v>0</v>
      </c>
      <c r="B98" s="45" t="s">
        <v>48</v>
      </c>
      <c r="C98" s="46"/>
      <c r="D98" s="56"/>
      <c r="E98" s="56"/>
      <c r="F98" s="56"/>
      <c r="G98" s="56" t="s">
        <v>43</v>
      </c>
      <c r="H98" s="69"/>
      <c r="I98" s="71"/>
      <c r="J98" s="70"/>
      <c r="K98" s="132">
        <v>90</v>
      </c>
      <c r="L98" s="66"/>
      <c r="M98" s="66"/>
    </row>
    <row r="99" spans="1:62" s="34" customFormat="1" ht="28.5" customHeight="1" x14ac:dyDescent="0.25">
      <c r="A99" s="57" t="s">
        <v>11</v>
      </c>
      <c r="B99" s="47"/>
      <c r="C99" s="48"/>
      <c r="D99" s="57"/>
      <c r="E99" s="57"/>
      <c r="F99" s="57"/>
      <c r="G99" s="58"/>
      <c r="H99" s="69"/>
      <c r="I99" s="71"/>
      <c r="J99" s="70"/>
      <c r="K99" s="133"/>
      <c r="L99" s="66"/>
      <c r="M99" s="66"/>
      <c r="N99" s="88"/>
      <c r="O99" s="88"/>
    </row>
    <row r="100" spans="1:62" s="34" customFormat="1" ht="28.5" customHeight="1" x14ac:dyDescent="0.25">
      <c r="A100" s="60" t="s">
        <v>12</v>
      </c>
      <c r="B100" s="61"/>
      <c r="C100" s="62"/>
      <c r="D100" s="60"/>
      <c r="E100" s="60"/>
      <c r="F100" s="60"/>
      <c r="G100" s="60"/>
      <c r="H100" s="102"/>
      <c r="I100" s="95"/>
      <c r="J100" s="103"/>
      <c r="K100" s="134"/>
      <c r="L100" s="66"/>
      <c r="M100" s="66"/>
      <c r="N100" s="88"/>
      <c r="O100" s="88"/>
    </row>
    <row r="101" spans="1:62" s="34" customFormat="1" ht="28.5" customHeight="1" x14ac:dyDescent="0.25">
      <c r="A101" s="49"/>
      <c r="B101" s="104"/>
      <c r="C101" s="104"/>
      <c r="D101" s="49"/>
      <c r="E101" s="49"/>
      <c r="F101" s="49"/>
      <c r="G101" s="49"/>
      <c r="H101" s="119"/>
      <c r="I101" s="107"/>
      <c r="J101" s="119"/>
      <c r="K101" s="120"/>
      <c r="L101" s="66"/>
      <c r="M101" s="66"/>
      <c r="N101" s="88"/>
      <c r="O101" s="88"/>
    </row>
    <row r="102" spans="1:62" s="39" customFormat="1" ht="18" customHeight="1" x14ac:dyDescent="0.25">
      <c r="A102" s="151" t="s">
        <v>87</v>
      </c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</row>
    <row r="103" spans="1:62" s="30" customFormat="1" ht="33" customHeight="1" x14ac:dyDescent="0.25">
      <c r="A103" s="152" t="s">
        <v>23</v>
      </c>
      <c r="B103" s="152" t="s">
        <v>37</v>
      </c>
      <c r="C103" s="152" t="s">
        <v>38</v>
      </c>
      <c r="D103" s="152" t="s">
        <v>29</v>
      </c>
      <c r="E103" s="152" t="s">
        <v>31</v>
      </c>
      <c r="F103" s="152" t="s">
        <v>39</v>
      </c>
      <c r="G103" s="152" t="s">
        <v>40</v>
      </c>
      <c r="H103" s="154" t="s">
        <v>42</v>
      </c>
      <c r="I103" s="155"/>
      <c r="J103" s="155"/>
      <c r="K103" s="129" t="s">
        <v>51</v>
      </c>
      <c r="L103" s="131"/>
      <c r="M103" s="131"/>
    </row>
    <row r="104" spans="1:62" s="30" customFormat="1" ht="22.5" customHeight="1" x14ac:dyDescent="0.25">
      <c r="A104" s="153"/>
      <c r="B104" s="153"/>
      <c r="C104" s="153"/>
      <c r="D104" s="153"/>
      <c r="E104" s="153"/>
      <c r="F104" s="153"/>
      <c r="G104" s="153"/>
      <c r="H104" s="31" t="s">
        <v>25</v>
      </c>
      <c r="I104" s="32" t="s">
        <v>26</v>
      </c>
      <c r="J104" s="63" t="s">
        <v>27</v>
      </c>
      <c r="K104" s="130"/>
      <c r="L104" s="65"/>
      <c r="M104" s="65"/>
    </row>
    <row r="105" spans="1:62" s="34" customFormat="1" ht="14.1" customHeight="1" x14ac:dyDescent="0.25">
      <c r="A105" s="59" t="s">
        <v>0</v>
      </c>
      <c r="B105" s="40" t="s">
        <v>11</v>
      </c>
      <c r="C105" s="40" t="s">
        <v>12</v>
      </c>
      <c r="D105" s="83" t="s">
        <v>13</v>
      </c>
      <c r="E105" s="59" t="s">
        <v>14</v>
      </c>
      <c r="F105" s="41" t="s">
        <v>15</v>
      </c>
      <c r="G105" s="33" t="s">
        <v>16</v>
      </c>
      <c r="H105" s="42" t="s">
        <v>17</v>
      </c>
      <c r="I105" s="43" t="s">
        <v>18</v>
      </c>
      <c r="J105" s="64" t="s">
        <v>33</v>
      </c>
      <c r="K105" s="67" t="s">
        <v>34</v>
      </c>
      <c r="L105" s="73"/>
      <c r="M105" s="73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</row>
    <row r="106" spans="1:62" s="34" customFormat="1" ht="28.5" customHeight="1" x14ac:dyDescent="0.25">
      <c r="A106" s="58" t="s">
        <v>0</v>
      </c>
      <c r="B106" s="45" t="s">
        <v>48</v>
      </c>
      <c r="C106" s="46"/>
      <c r="D106" s="56"/>
      <c r="E106" s="56"/>
      <c r="F106" s="56"/>
      <c r="G106" s="56" t="s">
        <v>43</v>
      </c>
      <c r="H106" s="69"/>
      <c r="I106" s="71"/>
      <c r="J106" s="70"/>
      <c r="K106" s="132">
        <v>45</v>
      </c>
      <c r="L106" s="66"/>
      <c r="M106" s="66"/>
    </row>
    <row r="107" spans="1:62" s="34" customFormat="1" ht="28.5" customHeight="1" x14ac:dyDescent="0.25">
      <c r="A107" s="57" t="s">
        <v>11</v>
      </c>
      <c r="B107" s="47"/>
      <c r="C107" s="48"/>
      <c r="D107" s="57"/>
      <c r="E107" s="57"/>
      <c r="F107" s="57"/>
      <c r="G107" s="58"/>
      <c r="H107" s="69"/>
      <c r="I107" s="71"/>
      <c r="J107" s="70"/>
      <c r="K107" s="133"/>
      <c r="L107" s="66"/>
      <c r="M107" s="66"/>
      <c r="N107" s="88"/>
      <c r="O107" s="88"/>
    </row>
    <row r="108" spans="1:62" s="34" customFormat="1" ht="28.5" customHeight="1" x14ac:dyDescent="0.25">
      <c r="A108" s="60" t="s">
        <v>12</v>
      </c>
      <c r="B108" s="61"/>
      <c r="C108" s="62"/>
      <c r="D108" s="60"/>
      <c r="E108" s="60"/>
      <c r="F108" s="60"/>
      <c r="G108" s="60"/>
      <c r="H108" s="102"/>
      <c r="I108" s="95"/>
      <c r="J108" s="103"/>
      <c r="K108" s="134"/>
      <c r="L108" s="66"/>
      <c r="M108" s="66"/>
      <c r="N108" s="88"/>
      <c r="O108" s="88"/>
    </row>
    <row r="109" spans="1:62" s="34" customFormat="1" ht="28.5" customHeight="1" x14ac:dyDescent="0.25">
      <c r="A109" s="49"/>
      <c r="B109" s="104"/>
      <c r="C109" s="104"/>
      <c r="D109" s="49"/>
      <c r="E109" s="49"/>
      <c r="F109" s="49"/>
      <c r="G109" s="49"/>
      <c r="H109" s="119"/>
      <c r="I109" s="107"/>
      <c r="J109" s="119"/>
      <c r="K109" s="120"/>
      <c r="L109" s="66"/>
      <c r="M109" s="66"/>
      <c r="N109" s="88"/>
      <c r="O109" s="88"/>
    </row>
    <row r="110" spans="1:62" s="39" customFormat="1" ht="18" customHeight="1" x14ac:dyDescent="0.25">
      <c r="A110" s="151" t="s">
        <v>88</v>
      </c>
      <c r="B110" s="151"/>
      <c r="C110" s="151"/>
      <c r="D110" s="151"/>
      <c r="E110" s="151"/>
      <c r="F110" s="151"/>
      <c r="G110" s="151"/>
      <c r="H110" s="151"/>
      <c r="I110" s="151"/>
      <c r="J110" s="151"/>
      <c r="K110" s="151"/>
    </row>
    <row r="111" spans="1:62" s="30" customFormat="1" ht="33" customHeight="1" x14ac:dyDescent="0.25">
      <c r="A111" s="152" t="s">
        <v>23</v>
      </c>
      <c r="B111" s="152" t="s">
        <v>37</v>
      </c>
      <c r="C111" s="152" t="s">
        <v>38</v>
      </c>
      <c r="D111" s="152" t="s">
        <v>29</v>
      </c>
      <c r="E111" s="152" t="s">
        <v>31</v>
      </c>
      <c r="F111" s="152" t="s">
        <v>39</v>
      </c>
      <c r="G111" s="152" t="s">
        <v>40</v>
      </c>
      <c r="H111" s="154" t="s">
        <v>42</v>
      </c>
      <c r="I111" s="155"/>
      <c r="J111" s="155"/>
      <c r="K111" s="129" t="s">
        <v>51</v>
      </c>
      <c r="L111" s="131"/>
      <c r="M111" s="131"/>
    </row>
    <row r="112" spans="1:62" s="30" customFormat="1" ht="22.5" customHeight="1" x14ac:dyDescent="0.25">
      <c r="A112" s="153"/>
      <c r="B112" s="153"/>
      <c r="C112" s="153"/>
      <c r="D112" s="153"/>
      <c r="E112" s="153"/>
      <c r="F112" s="153"/>
      <c r="G112" s="153"/>
      <c r="H112" s="31" t="s">
        <v>25</v>
      </c>
      <c r="I112" s="32" t="s">
        <v>26</v>
      </c>
      <c r="J112" s="63" t="s">
        <v>27</v>
      </c>
      <c r="K112" s="130"/>
      <c r="L112" s="65"/>
      <c r="M112" s="65"/>
    </row>
    <row r="113" spans="1:62" s="34" customFormat="1" ht="14.1" customHeight="1" x14ac:dyDescent="0.25">
      <c r="A113" s="59" t="s">
        <v>0</v>
      </c>
      <c r="B113" s="40" t="s">
        <v>11</v>
      </c>
      <c r="C113" s="40" t="s">
        <v>12</v>
      </c>
      <c r="D113" s="83" t="s">
        <v>13</v>
      </c>
      <c r="E113" s="59" t="s">
        <v>14</v>
      </c>
      <c r="F113" s="41" t="s">
        <v>15</v>
      </c>
      <c r="G113" s="33" t="s">
        <v>16</v>
      </c>
      <c r="H113" s="42" t="s">
        <v>17</v>
      </c>
      <c r="I113" s="43" t="s">
        <v>18</v>
      </c>
      <c r="J113" s="64" t="s">
        <v>33</v>
      </c>
      <c r="K113" s="67" t="s">
        <v>34</v>
      </c>
      <c r="L113" s="73"/>
      <c r="M113" s="73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</row>
    <row r="114" spans="1:62" s="34" customFormat="1" ht="28.5" customHeight="1" x14ac:dyDescent="0.25">
      <c r="A114" s="58" t="s">
        <v>0</v>
      </c>
      <c r="B114" s="45" t="s">
        <v>48</v>
      </c>
      <c r="C114" s="46"/>
      <c r="D114" s="56"/>
      <c r="E114" s="56"/>
      <c r="F114" s="56"/>
      <c r="G114" s="56" t="s">
        <v>43</v>
      </c>
      <c r="H114" s="69"/>
      <c r="I114" s="71"/>
      <c r="J114" s="70"/>
      <c r="K114" s="132">
        <v>45</v>
      </c>
      <c r="L114" s="66"/>
      <c r="M114" s="66"/>
    </row>
    <row r="115" spans="1:62" s="34" customFormat="1" ht="28.5" customHeight="1" x14ac:dyDescent="0.25">
      <c r="A115" s="57" t="s">
        <v>11</v>
      </c>
      <c r="B115" s="47"/>
      <c r="C115" s="48"/>
      <c r="D115" s="57"/>
      <c r="E115" s="57"/>
      <c r="F115" s="57"/>
      <c r="G115" s="58"/>
      <c r="H115" s="69"/>
      <c r="I115" s="71"/>
      <c r="J115" s="70"/>
      <c r="K115" s="133"/>
      <c r="L115" s="66"/>
      <c r="M115" s="66"/>
      <c r="N115" s="88"/>
      <c r="O115" s="88"/>
    </row>
    <row r="116" spans="1:62" s="34" customFormat="1" ht="28.5" customHeight="1" x14ac:dyDescent="0.25">
      <c r="A116" s="60" t="s">
        <v>12</v>
      </c>
      <c r="B116" s="61"/>
      <c r="C116" s="62"/>
      <c r="D116" s="60"/>
      <c r="E116" s="60"/>
      <c r="F116" s="60"/>
      <c r="G116" s="60"/>
      <c r="H116" s="102"/>
      <c r="I116" s="95"/>
      <c r="J116" s="103"/>
      <c r="K116" s="134"/>
      <c r="L116" s="66"/>
      <c r="M116" s="66"/>
      <c r="N116" s="88"/>
      <c r="O116" s="88"/>
    </row>
    <row r="117" spans="1:62" s="34" customFormat="1" ht="28.5" customHeight="1" x14ac:dyDescent="0.25">
      <c r="A117" s="49"/>
      <c r="B117" s="104"/>
      <c r="C117" s="104"/>
      <c r="D117" s="49"/>
      <c r="E117" s="49"/>
      <c r="F117" s="49"/>
      <c r="G117" s="49"/>
      <c r="H117" s="119"/>
      <c r="I117" s="107"/>
      <c r="J117" s="119"/>
      <c r="K117" s="120"/>
      <c r="L117" s="66"/>
      <c r="M117" s="66"/>
      <c r="N117" s="88"/>
      <c r="O117" s="88"/>
    </row>
    <row r="118" spans="1:62" s="34" customFormat="1" ht="24.75" customHeight="1" x14ac:dyDescent="0.25">
      <c r="A118" s="128" t="s">
        <v>49</v>
      </c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66"/>
      <c r="M118" s="66"/>
    </row>
    <row r="119" spans="1:62" s="34" customFormat="1" ht="33" customHeight="1" x14ac:dyDescent="0.25">
      <c r="A119" s="49"/>
      <c r="B119" s="104"/>
      <c r="C119" s="104"/>
      <c r="D119" s="49"/>
      <c r="E119" s="49"/>
      <c r="F119" s="49"/>
      <c r="G119" s="49"/>
      <c r="H119" s="49"/>
      <c r="I119" s="50"/>
      <c r="J119" s="51"/>
      <c r="K119" s="50"/>
      <c r="L119" s="79"/>
    </row>
    <row r="120" spans="1:62" s="16" customFormat="1" ht="20.100000000000001" customHeight="1" x14ac:dyDescent="0.2">
      <c r="A120" s="29" t="s">
        <v>3</v>
      </c>
      <c r="B120" s="29"/>
      <c r="C120" s="135"/>
      <c r="D120" s="135"/>
      <c r="E120" s="21"/>
      <c r="F120" s="15"/>
      <c r="G120" s="15"/>
      <c r="H120" s="15"/>
      <c r="I120" s="15"/>
      <c r="J120" s="15"/>
      <c r="K120" s="22"/>
      <c r="L120" s="22"/>
    </row>
    <row r="121" spans="1:62" s="16" customFormat="1" ht="20.100000000000001" customHeight="1" x14ac:dyDescent="0.2">
      <c r="A121" s="29" t="s">
        <v>4</v>
      </c>
      <c r="B121" s="29"/>
      <c r="C121" s="124"/>
      <c r="D121" s="124"/>
      <c r="E121" s="18"/>
      <c r="F121" s="15"/>
      <c r="G121" s="15"/>
      <c r="H121" s="15"/>
      <c r="I121" s="15"/>
      <c r="J121" s="15"/>
      <c r="K121" s="19"/>
      <c r="L121" s="20"/>
    </row>
    <row r="122" spans="1:62" s="16" customFormat="1" ht="20.100000000000001" customHeight="1" x14ac:dyDescent="0.2">
      <c r="A122" s="29" t="s">
        <v>5</v>
      </c>
      <c r="B122" s="29"/>
      <c r="C122" s="124"/>
      <c r="D122" s="124"/>
      <c r="E122" s="18"/>
      <c r="F122" s="15"/>
      <c r="G122" s="15"/>
      <c r="H122" s="15"/>
      <c r="I122" s="15"/>
      <c r="J122" s="15"/>
      <c r="K122" s="19"/>
      <c r="L122" s="20"/>
    </row>
    <row r="123" spans="1:62" s="16" customFormat="1" ht="20.100000000000001" customHeight="1" x14ac:dyDescent="0.25">
      <c r="A123" s="29"/>
      <c r="B123" s="29"/>
      <c r="C123" s="29"/>
      <c r="D123" s="17"/>
      <c r="E123" s="18"/>
      <c r="F123" s="15"/>
      <c r="G123" s="15"/>
      <c r="H123" s="15"/>
      <c r="I123" s="15"/>
      <c r="J123" s="15"/>
      <c r="K123" s="19"/>
      <c r="L123" s="20"/>
    </row>
    <row r="124" spans="1:62" s="16" customFormat="1" ht="20.100000000000001" customHeight="1" x14ac:dyDescent="0.2">
      <c r="A124" s="29" t="s">
        <v>6</v>
      </c>
      <c r="B124" s="29"/>
      <c r="C124" s="135"/>
      <c r="D124" s="135"/>
      <c r="E124" s="18"/>
      <c r="F124" s="15"/>
      <c r="G124" s="15"/>
      <c r="H124" s="15"/>
      <c r="I124" s="15"/>
      <c r="J124" s="15"/>
      <c r="K124" s="19"/>
      <c r="L124" s="20"/>
    </row>
    <row r="125" spans="1:62" s="16" customFormat="1" ht="20.100000000000001" customHeight="1" x14ac:dyDescent="0.2">
      <c r="A125" s="29" t="s">
        <v>7</v>
      </c>
      <c r="B125" s="29"/>
      <c r="C125" s="124"/>
      <c r="D125" s="124"/>
      <c r="E125" s="18"/>
      <c r="F125" s="15"/>
      <c r="G125" s="23" t="s">
        <v>19</v>
      </c>
      <c r="H125" s="127"/>
      <c r="I125" s="127"/>
      <c r="J125" s="15"/>
      <c r="K125" s="19"/>
      <c r="L125" s="20"/>
    </row>
    <row r="126" spans="1:62" s="16" customFormat="1" ht="20.100000000000001" customHeight="1" x14ac:dyDescent="0.2">
      <c r="A126" s="29" t="s">
        <v>8</v>
      </c>
      <c r="B126" s="29"/>
      <c r="C126" s="124"/>
      <c r="D126" s="124"/>
      <c r="E126" s="18"/>
      <c r="F126" s="15"/>
      <c r="G126" s="24"/>
      <c r="H126" s="25"/>
      <c r="I126" s="25"/>
    </row>
    <row r="127" spans="1:62" s="16" customFormat="1" ht="20.100000000000001" customHeight="1" x14ac:dyDescent="0.25">
      <c r="A127" s="17"/>
      <c r="B127" s="17"/>
      <c r="C127" s="17"/>
      <c r="D127" s="18"/>
      <c r="E127" s="18"/>
      <c r="F127" s="15"/>
      <c r="G127" s="26" t="s">
        <v>20</v>
      </c>
      <c r="H127" s="122"/>
      <c r="I127" s="122"/>
    </row>
    <row r="128" spans="1:62" s="16" customFormat="1" ht="20.100000000000001" customHeight="1" x14ac:dyDescent="0.25">
      <c r="A128" s="17"/>
      <c r="B128" s="17"/>
      <c r="C128" s="17"/>
      <c r="D128" s="18"/>
      <c r="E128" s="18"/>
      <c r="F128" s="15"/>
      <c r="G128" s="26" t="s">
        <v>21</v>
      </c>
      <c r="H128" s="123"/>
      <c r="I128" s="123"/>
    </row>
    <row r="129" spans="1:62" s="12" customFormat="1" ht="20.100000000000001" customHeight="1" x14ac:dyDescent="0.2">
      <c r="A129" s="9" t="s">
        <v>2</v>
      </c>
      <c r="B129" s="124"/>
      <c r="C129" s="124"/>
      <c r="D129" s="10"/>
      <c r="E129" s="10"/>
      <c r="F129" s="13"/>
      <c r="G129" s="27" t="s">
        <v>22</v>
      </c>
      <c r="H129" s="24"/>
      <c r="I129" s="28"/>
      <c r="M129" s="9"/>
    </row>
    <row r="130" spans="1:62" s="12" customFormat="1" ht="20.100000000000001" customHeight="1" x14ac:dyDescent="0.2">
      <c r="A130" s="9" t="s">
        <v>1</v>
      </c>
      <c r="B130" s="125"/>
      <c r="C130" s="125"/>
      <c r="D130" s="10"/>
      <c r="E130" s="10"/>
      <c r="F130" s="13"/>
      <c r="G130" s="13"/>
      <c r="H130" s="13"/>
      <c r="I130" s="13"/>
      <c r="M130" s="9"/>
    </row>
    <row r="131" spans="1:62" s="12" customFormat="1" x14ac:dyDescent="0.2">
      <c r="A131" s="9"/>
      <c r="B131" s="9"/>
      <c r="C131" s="9"/>
      <c r="D131" s="10"/>
      <c r="E131" s="10"/>
      <c r="F131" s="13"/>
      <c r="G131" s="13"/>
      <c r="H131" s="13"/>
      <c r="I131" s="13"/>
      <c r="J131" s="13"/>
      <c r="K131" s="11"/>
      <c r="L131" s="9"/>
      <c r="M131" s="9"/>
    </row>
    <row r="132" spans="1:62" s="12" customFormat="1" ht="15" customHeight="1" x14ac:dyDescent="0.2">
      <c r="A132" s="9"/>
      <c r="B132" s="9"/>
      <c r="D132" s="10"/>
      <c r="E132" s="10"/>
      <c r="F132" s="13"/>
      <c r="G132" s="13"/>
      <c r="H132" s="13"/>
      <c r="I132" s="13"/>
      <c r="J132" s="13"/>
      <c r="K132" s="11"/>
      <c r="L132" s="9"/>
      <c r="M132" s="9"/>
    </row>
    <row r="133" spans="1:62" s="1" customFormat="1" x14ac:dyDescent="0.2">
      <c r="A133" s="126" t="s">
        <v>9</v>
      </c>
      <c r="B133" s="126"/>
      <c r="D133" s="2"/>
      <c r="E133" s="2"/>
      <c r="F133" s="3"/>
      <c r="G133" s="3"/>
      <c r="H133" s="3"/>
      <c r="I133" s="3"/>
      <c r="J133" s="3"/>
      <c r="K133" s="14"/>
    </row>
    <row r="134" spans="1:62" x14ac:dyDescent="0.2">
      <c r="A134" s="80"/>
      <c r="B134" s="68" t="s">
        <v>10</v>
      </c>
    </row>
    <row r="135" spans="1:62" s="6" customFormat="1" ht="6.75" customHeight="1" x14ac:dyDescent="0.2">
      <c r="A135" s="81"/>
      <c r="B135" s="82"/>
      <c r="D135" s="7"/>
      <c r="E135" s="7"/>
      <c r="F135" s="5"/>
      <c r="G135" s="5"/>
      <c r="H135" s="5"/>
      <c r="I135" s="5"/>
      <c r="J135" s="5"/>
      <c r="K135" s="8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</row>
  </sheetData>
  <mergeCells count="168">
    <mergeCell ref="L111:M111"/>
    <mergeCell ref="K114:K116"/>
    <mergeCell ref="K106:K108"/>
    <mergeCell ref="A110:K110"/>
    <mergeCell ref="A111:A112"/>
    <mergeCell ref="B111:B112"/>
    <mergeCell ref="C111:C112"/>
    <mergeCell ref="D111:D112"/>
    <mergeCell ref="E111:E112"/>
    <mergeCell ref="F111:F112"/>
    <mergeCell ref="G111:G112"/>
    <mergeCell ref="H111:J111"/>
    <mergeCell ref="K111:K112"/>
    <mergeCell ref="L95:M95"/>
    <mergeCell ref="K98:K100"/>
    <mergeCell ref="A102:K102"/>
    <mergeCell ref="A103:A104"/>
    <mergeCell ref="B103:B104"/>
    <mergeCell ref="C103:C104"/>
    <mergeCell ref="D103:D104"/>
    <mergeCell ref="E103:E104"/>
    <mergeCell ref="F103:F104"/>
    <mergeCell ref="G103:G104"/>
    <mergeCell ref="H103:J103"/>
    <mergeCell ref="K103:K104"/>
    <mergeCell ref="L103:M103"/>
    <mergeCell ref="A94:K94"/>
    <mergeCell ref="A95:A96"/>
    <mergeCell ref="B95:B96"/>
    <mergeCell ref="C95:C96"/>
    <mergeCell ref="D95:D96"/>
    <mergeCell ref="E95:E96"/>
    <mergeCell ref="F95:F96"/>
    <mergeCell ref="G95:G96"/>
    <mergeCell ref="H95:J95"/>
    <mergeCell ref="K95:K96"/>
    <mergeCell ref="L87:M87"/>
    <mergeCell ref="K90:K92"/>
    <mergeCell ref="K82:K84"/>
    <mergeCell ref="A86:K86"/>
    <mergeCell ref="A87:A88"/>
    <mergeCell ref="B87:B88"/>
    <mergeCell ref="C87:C88"/>
    <mergeCell ref="D87:D88"/>
    <mergeCell ref="E87:E88"/>
    <mergeCell ref="F87:F88"/>
    <mergeCell ref="G87:G88"/>
    <mergeCell ref="H87:J87"/>
    <mergeCell ref="K87:K88"/>
    <mergeCell ref="L71:M71"/>
    <mergeCell ref="K74:K76"/>
    <mergeCell ref="A78:K78"/>
    <mergeCell ref="A79:A80"/>
    <mergeCell ref="B79:B80"/>
    <mergeCell ref="C79:C80"/>
    <mergeCell ref="D79:D80"/>
    <mergeCell ref="E79:E80"/>
    <mergeCell ref="F79:F80"/>
    <mergeCell ref="G79:G80"/>
    <mergeCell ref="H79:J79"/>
    <mergeCell ref="K79:K80"/>
    <mergeCell ref="L79:M79"/>
    <mergeCell ref="K66:K68"/>
    <mergeCell ref="A70:K70"/>
    <mergeCell ref="A71:A72"/>
    <mergeCell ref="B71:B72"/>
    <mergeCell ref="C71:C72"/>
    <mergeCell ref="D71:D72"/>
    <mergeCell ref="E71:E72"/>
    <mergeCell ref="F71:F72"/>
    <mergeCell ref="G71:G72"/>
    <mergeCell ref="H71:J71"/>
    <mergeCell ref="K71:K72"/>
    <mergeCell ref="K55:K56"/>
    <mergeCell ref="L55:M55"/>
    <mergeCell ref="K58:K60"/>
    <mergeCell ref="A62:K62"/>
    <mergeCell ref="A63:A64"/>
    <mergeCell ref="B63:B64"/>
    <mergeCell ref="C63:C64"/>
    <mergeCell ref="D63:D64"/>
    <mergeCell ref="E63:E64"/>
    <mergeCell ref="F63:F64"/>
    <mergeCell ref="G63:G64"/>
    <mergeCell ref="H63:J63"/>
    <mergeCell ref="K63:K64"/>
    <mergeCell ref="L63:M63"/>
    <mergeCell ref="L39:M39"/>
    <mergeCell ref="K42:K44"/>
    <mergeCell ref="A46:K46"/>
    <mergeCell ref="A47:A48"/>
    <mergeCell ref="B47:B48"/>
    <mergeCell ref="C47:C48"/>
    <mergeCell ref="D47:D48"/>
    <mergeCell ref="E47:E48"/>
    <mergeCell ref="F47:F48"/>
    <mergeCell ref="G47:G48"/>
    <mergeCell ref="H47:J47"/>
    <mergeCell ref="K47:K48"/>
    <mergeCell ref="L47:M47"/>
    <mergeCell ref="A22:K22"/>
    <mergeCell ref="A23:A24"/>
    <mergeCell ref="B23:B24"/>
    <mergeCell ref="C23:C24"/>
    <mergeCell ref="D23:D24"/>
    <mergeCell ref="E23:E24"/>
    <mergeCell ref="F23:F24"/>
    <mergeCell ref="G23:G24"/>
    <mergeCell ref="H23:J23"/>
    <mergeCell ref="A1:M1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2:M2"/>
    <mergeCell ref="L23:M23"/>
    <mergeCell ref="K26:K28"/>
    <mergeCell ref="C120:D120"/>
    <mergeCell ref="C121:D121"/>
    <mergeCell ref="C122:D122"/>
    <mergeCell ref="C124:D124"/>
    <mergeCell ref="C125:D125"/>
    <mergeCell ref="L31:M31"/>
    <mergeCell ref="K34:K36"/>
    <mergeCell ref="A30:K30"/>
    <mergeCell ref="A31:A32"/>
    <mergeCell ref="B31:B32"/>
    <mergeCell ref="C31:C32"/>
    <mergeCell ref="D31:D32"/>
    <mergeCell ref="E31:E32"/>
    <mergeCell ref="F31:F32"/>
    <mergeCell ref="G31:G32"/>
    <mergeCell ref="H31:J31"/>
    <mergeCell ref="K31:K32"/>
    <mergeCell ref="A38:K38"/>
    <mergeCell ref="A39:A40"/>
    <mergeCell ref="B39:B40"/>
    <mergeCell ref="C39:C40"/>
    <mergeCell ref="D39:D40"/>
    <mergeCell ref="H127:I127"/>
    <mergeCell ref="H128:I128"/>
    <mergeCell ref="B129:C129"/>
    <mergeCell ref="B130:C130"/>
    <mergeCell ref="A133:B133"/>
    <mergeCell ref="C126:D126"/>
    <mergeCell ref="H125:I125"/>
    <mergeCell ref="A118:K118"/>
    <mergeCell ref="K23:K24"/>
    <mergeCell ref="E39:E40"/>
    <mergeCell ref="F39:F40"/>
    <mergeCell ref="G39:G40"/>
    <mergeCell ref="H39:J39"/>
    <mergeCell ref="K39:K40"/>
    <mergeCell ref="K50:K52"/>
    <mergeCell ref="A54:K54"/>
    <mergeCell ref="A55:A56"/>
    <mergeCell ref="B55:B56"/>
    <mergeCell ref="C55:C56"/>
    <mergeCell ref="D55:D56"/>
    <mergeCell ref="E55:E56"/>
    <mergeCell ref="F55:F56"/>
    <mergeCell ref="G55:G56"/>
    <mergeCell ref="H55:J55"/>
  </mergeCells>
  <conditionalFormatting sqref="B129:C129">
    <cfRule type="containsBlanks" dxfId="5" priority="6">
      <formula>LEN(TRIM(B129))=0</formula>
    </cfRule>
  </conditionalFormatting>
  <conditionalFormatting sqref="B130:C130">
    <cfRule type="containsBlanks" dxfId="4" priority="5">
      <formula>LEN(TRIM(B130))=0</formula>
    </cfRule>
  </conditionalFormatting>
  <conditionalFormatting sqref="H127:I127">
    <cfRule type="containsBlanks" dxfId="3" priority="4">
      <formula>LEN(TRIM(H127))=0</formula>
    </cfRule>
  </conditionalFormatting>
  <conditionalFormatting sqref="H128:I128">
    <cfRule type="containsBlanks" dxfId="2" priority="3">
      <formula>LEN(TRIM(H128))=0</formula>
    </cfRule>
  </conditionalFormatting>
  <conditionalFormatting sqref="C120:D122">
    <cfRule type="containsBlanks" dxfId="1" priority="2">
      <formula>LEN(TRIM(C120))=0</formula>
    </cfRule>
  </conditionalFormatting>
  <conditionalFormatting sqref="C124:D126">
    <cfRule type="containsBlanks" dxfId="0" priority="1">
      <formula>LEN(TRIM(C124))=0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 </vt:lpstr>
      <vt:lpstr>'Kalkulácia ceny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2025-10-13T13:28:55Z</cp:lastPrinted>
  <dcterms:created xsi:type="dcterms:W3CDTF">2016-07-20T08:41:08Z</dcterms:created>
  <dcterms:modified xsi:type="dcterms:W3CDTF">2025-10-13T13:29:06Z</dcterms:modified>
</cp:coreProperties>
</file>