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PRZETARGI\2025\USŁUGI LEŚNE 2026\Na stronę SWZ\"/>
    </mc:Choice>
  </mc:AlternateContent>
  <xr:revisionPtr revIDLastSave="0" documentId="13_ncr:1_{4C62EF2A-0F37-449F-84C6-A7A57A9F5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_P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K39" i="2" s="1"/>
  <c r="L39" i="2" s="1"/>
  <c r="I38" i="2"/>
  <c r="K38" i="2" s="1"/>
  <c r="L38" i="2" s="1"/>
  <c r="I37" i="2"/>
  <c r="K37" i="2" s="1"/>
  <c r="L37" i="2" s="1"/>
  <c r="I36" i="2"/>
  <c r="K36" i="2" s="1"/>
  <c r="L36" i="2" s="1"/>
  <c r="I35" i="2"/>
  <c r="K35" i="2" s="1"/>
  <c r="L35" i="2" s="1"/>
  <c r="I34" i="2"/>
  <c r="K34" i="2" s="1"/>
  <c r="L34" i="2" s="1"/>
  <c r="I33" i="2"/>
  <c r="K33" i="2" s="1"/>
  <c r="L33" i="2" s="1"/>
  <c r="I32" i="2"/>
  <c r="K32" i="2" s="1"/>
  <c r="L32" i="2" s="1"/>
  <c r="I31" i="2"/>
  <c r="K31" i="2" s="1"/>
  <c r="L31" i="2" s="1"/>
  <c r="I30" i="2"/>
  <c r="K30" i="2" s="1"/>
  <c r="F41" i="2" l="1"/>
  <c r="L30" i="2"/>
  <c r="F42" i="2" s="1"/>
</calcChain>
</file>

<file path=xl/sharedStrings.xml><?xml version="1.0" encoding="utf-8"?>
<sst xmlns="http://schemas.openxmlformats.org/spreadsheetml/2006/main" count="81" uniqueCount="75">
  <si>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</si>
  <si>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</si>
  <si>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</si>
  <si>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</si>
  <si>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</si>
  <si>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</si>
  <si>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</si>
  <si>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</si>
  <si>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</si>
  <si>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</si>
  <si>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</si>
  <si>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</si>
  <si>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</si>
  <si>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</si>
  <si>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</si>
  <si>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</si>
  <si>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</si>
  <si>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</si>
  <si>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</si>
  <si>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MIES</t>
  </si>
  <si>
    <t>Dyżur w punkcie alarmowo - dyspozycyjnym</t>
  </si>
  <si>
    <t>DYZUR PAD</t>
  </si>
  <si>
    <t>904</t>
  </si>
  <si>
    <t>Obserwacja terenów z dostrzegalni</t>
  </si>
  <si>
    <t>DYŻUR-WIE</t>
  </si>
  <si>
    <t>903</t>
  </si>
  <si>
    <t>H</t>
  </si>
  <si>
    <t>Prace wykonywane innym sprzętem mechanicznym</t>
  </si>
  <si>
    <t>GODZ MH8</t>
  </si>
  <si>
    <t>210</t>
  </si>
  <si>
    <t>HA</t>
  </si>
  <si>
    <t>Pielęgnowanie międzyrzędów (przejazdy co drugi rząd)</t>
  </si>
  <si>
    <t>PIEL-C</t>
  </si>
  <si>
    <t>118</t>
  </si>
  <si>
    <t>KMTR</t>
  </si>
  <si>
    <t>Przygotowanie gleby pługofrezarką</t>
  </si>
  <si>
    <t>WYK WAŁK</t>
  </si>
  <si>
    <t>84</t>
  </si>
  <si>
    <t>Wyorywanie bruzd pługiem leśnym z pogłębiaczem na powierzchni pow. 0,5 ha</t>
  </si>
  <si>
    <t>WYK-POGCZ</t>
  </si>
  <si>
    <t>77</t>
  </si>
  <si>
    <t>Opryskiwanie upraw opryskiwaczem - ciągnikowym (nie dotyczy szkółek)</t>
  </si>
  <si>
    <t>OPR-UC</t>
  </si>
  <si>
    <t>46</t>
  </si>
  <si>
    <t>Mechaniczne rozdrabnianie stojących drzewek na pożarzyskach i przepadłych uprawach</t>
  </si>
  <si>
    <t>ROZME-DRZ</t>
  </si>
  <si>
    <t>41</t>
  </si>
  <si>
    <t>Rozdrabnianie pozostałości drzewnych na całej powierzchni bez mieszania z glebą na powierzchniach z wyrobioną drobnicą</t>
  </si>
  <si>
    <t>ROZDR-PDR</t>
  </si>
  <si>
    <t>39</t>
  </si>
  <si>
    <t>Rozdrabnianie pozostałości drzewnych na całej powierzchni bez mieszania z glebą</t>
  </si>
  <si>
    <t>ROZDR-PP</t>
  </si>
  <si>
    <t>38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</si>
  <si>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</si>
  <si>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</si>
  <si>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</si>
  <si>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</si>
  <si>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</si>
  <si>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</si>
  <si>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</si>
  <si>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</si>
  <si>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</si>
  <si>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</si>
  <si>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</si>
  <si>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</si>
  <si>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</si>
  <si>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</si>
  <si>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</si>
  <si>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</si>
  <si>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</si>
  <si>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</si>
  <si>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t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</t>
  </si>
  <si>
    <r>
      <t xml:space="preserve">Odpowiadając na ogłoszenie o przetargu nieograniczonym na „Wykonywanie usług z zakresu gospodarki leśnej na terenie Nadleśnictwa Kędzierzyn w roku 2026''  składamy niniejszym ofertę na pakiet </t>
    </r>
    <r>
      <rPr>
        <b/>
        <sz val="12"/>
        <color rgb="FF333333"/>
        <rFont val="Arial"/>
        <family val="2"/>
        <charset val="238"/>
      </rPr>
      <t>PAKIET 3</t>
    </r>
    <r>
      <rPr>
        <sz val="11"/>
        <color rgb="FF333333"/>
        <rFont val="Arial"/>
        <family val="2"/>
        <charset val="238"/>
      </rPr>
      <t xml:space="preserve"> tego zamówienia:</t>
    </r>
  </si>
  <si>
    <t>Wartość całkowita brutto 
w PLN</t>
  </si>
  <si>
    <t>UWAGA: punkt 3 dotyczy tylko wewnątrzwspólnotowej dostawy usług lub importu usług!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</si>
</sst>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2" fillId="2" borderId="0" xfId="1" applyFont="1" applyFill="1" applyAlignment="1">
      <alignment horizontal="left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" fillId="0" borderId="0" xfId="1"/>
    <xf numFmtId="0" fontId="2" fillId="2" borderId="0" xfId="1" applyFont="1" applyFill="1" applyAlignment="1" applyProtection="1">
      <alignment horizontal="left"/>
      <protection locked="0"/>
    </xf>
    <xf numFmtId="2" fontId="2" fillId="2" borderId="3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5" fillId="3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2" fontId="5" fillId="2" borderId="3" xfId="1" applyNumberFormat="1" applyFont="1" applyFill="1" applyBorder="1" applyAlignment="1">
      <alignment horizontal="right" vertical="center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2" fontId="2" fillId="2" borderId="3" xfId="1" applyNumberFormat="1" applyFont="1" applyFill="1" applyBorder="1" applyAlignment="1">
      <alignment horizontal="right" vertical="center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B1744AEF-5A60-48C2-ABC9-382B346723FC}"/>
    <cellStyle name="Normalny 3" xfId="2" xr:uid="{62835718-E5E7-4571-A3EB-F587FF07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A8A-34D0-4DFF-B1FF-E0E7FF14EE56}">
  <dimension ref="B1:P81"/>
  <sheetViews>
    <sheetView tabSelected="1" topLeftCell="A25" workbookViewId="0">
      <selection activeCell="T31" sqref="T31"/>
    </sheetView>
  </sheetViews>
  <sheetFormatPr defaultRowHeight="12.75" x14ac:dyDescent="0.2"/>
  <cols>
    <col min="1" max="1" width="0.140625" style="10" customWidth="1"/>
    <col min="2" max="2" width="5.7109375" style="10" customWidth="1"/>
    <col min="3" max="3" width="7.28515625" style="10" customWidth="1"/>
    <col min="4" max="4" width="11.140625" style="10" customWidth="1"/>
    <col min="5" max="5" width="43.85546875" style="10" customWidth="1"/>
    <col min="6" max="6" width="6.85546875" style="10" customWidth="1"/>
    <col min="7" max="7" width="10" style="10" customWidth="1"/>
    <col min="8" max="8" width="11.140625" style="10" customWidth="1"/>
    <col min="9" max="9" width="15.85546875" style="10" customWidth="1"/>
    <col min="10" max="10" width="6.85546875" style="10" customWidth="1"/>
    <col min="11" max="11" width="16.140625" style="10" customWidth="1"/>
    <col min="12" max="12" width="9" style="10" customWidth="1"/>
    <col min="13" max="13" width="11.28515625" style="10" customWidth="1"/>
    <col min="14" max="14" width="0.7109375" style="10" customWidth="1"/>
    <col min="15" max="15" width="0.5703125" style="10" customWidth="1"/>
    <col min="16" max="16" width="0.140625" style="10" customWidth="1"/>
    <col min="17" max="16384" width="9.140625" style="10"/>
  </cols>
  <sheetData>
    <row r="1" spans="2:16" s="1" customFormat="1" ht="5.25" customHeight="1" x14ac:dyDescent="0.2"/>
    <row r="2" spans="2:16" s="1" customFormat="1" ht="17.100000000000001" customHeight="1" x14ac:dyDescent="0.2">
      <c r="B2" s="11"/>
      <c r="C2" s="11"/>
      <c r="D2" s="11"/>
      <c r="E2" s="11"/>
      <c r="F2" s="11"/>
      <c r="G2" s="11"/>
      <c r="H2" s="11"/>
      <c r="I2" s="11"/>
      <c r="J2" s="29" t="s">
        <v>70</v>
      </c>
      <c r="K2" s="29"/>
      <c r="L2" s="29"/>
      <c r="M2" s="29"/>
      <c r="N2" s="29"/>
      <c r="O2" s="29"/>
      <c r="P2" s="29"/>
    </row>
    <row r="3" spans="2:16" s="1" customFormat="1" ht="28.7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s="1" customFormat="1" ht="2.65" customHeight="1" x14ac:dyDescent="0.2">
      <c r="B4" s="14"/>
      <c r="C4" s="14"/>
      <c r="D4" s="14"/>
      <c r="E4" s="1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s="1" customFormat="1" ht="28.7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s="1" customFormat="1" ht="2.65" customHeight="1" x14ac:dyDescent="0.2">
      <c r="B6" s="14"/>
      <c r="C6" s="14"/>
      <c r="D6" s="14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" customFormat="1" ht="28.7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s="1" customFormat="1" ht="5.25" customHeight="1" x14ac:dyDescent="0.2">
      <c r="B8" s="14"/>
      <c r="C8" s="14"/>
      <c r="D8" s="14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s="1" customFormat="1" ht="4.3499999999999996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s="1" customFormat="1" ht="6.95" customHeight="1" x14ac:dyDescent="0.2">
      <c r="B10" s="18" t="s">
        <v>69</v>
      </c>
      <c r="C10" s="18"/>
      <c r="D10" s="18"/>
      <c r="E10" s="1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s="1" customFormat="1" ht="12.2" customHeight="1" x14ac:dyDescent="0.2">
      <c r="B11" s="18"/>
      <c r="C11" s="18"/>
      <c r="D11" s="18"/>
      <c r="E11" s="18"/>
      <c r="F11" s="11"/>
      <c r="G11" s="11"/>
      <c r="H11" s="16" t="s">
        <v>68</v>
      </c>
      <c r="I11" s="16"/>
      <c r="J11" s="16"/>
      <c r="K11" s="16"/>
      <c r="L11" s="16"/>
      <c r="M11" s="16"/>
      <c r="N11" s="16"/>
      <c r="O11" s="16"/>
      <c r="P11" s="11"/>
    </row>
    <row r="12" spans="2:16" s="1" customFormat="1" ht="7.9" customHeight="1" x14ac:dyDescent="0.2">
      <c r="B12" s="11"/>
      <c r="C12" s="11"/>
      <c r="D12" s="11"/>
      <c r="E12" s="11"/>
      <c r="F12" s="11"/>
      <c r="G12" s="11"/>
      <c r="H12" s="16"/>
      <c r="I12" s="16"/>
      <c r="J12" s="16"/>
      <c r="K12" s="16"/>
      <c r="L12" s="16"/>
      <c r="M12" s="16"/>
      <c r="N12" s="16"/>
      <c r="O12" s="16"/>
      <c r="P12" s="11"/>
    </row>
    <row r="13" spans="2:16" s="1" customFormat="1" ht="20.2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s="1" customFormat="1" ht="24" customHeight="1" x14ac:dyDescent="0.2">
      <c r="B14" s="11"/>
      <c r="C14" s="11"/>
      <c r="D14" s="11"/>
      <c r="E14" s="11"/>
      <c r="F14" s="21" t="s">
        <v>67</v>
      </c>
      <c r="G14" s="21"/>
      <c r="H14" s="21"/>
      <c r="I14" s="21"/>
      <c r="J14" s="11"/>
      <c r="K14" s="11"/>
      <c r="L14" s="11"/>
      <c r="M14" s="11"/>
      <c r="N14" s="11"/>
      <c r="O14" s="11"/>
      <c r="P14" s="11"/>
    </row>
    <row r="15" spans="2:16" s="1" customFormat="1" ht="43.1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s="1" customFormat="1" ht="20.85" customHeight="1" x14ac:dyDescent="0.2">
      <c r="B16" s="11"/>
      <c r="C16" s="25" t="s">
        <v>66</v>
      </c>
      <c r="D16" s="25"/>
      <c r="E16" s="2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s="1" customFormat="1" ht="2.6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s="1" customFormat="1" ht="20.85" customHeight="1" x14ac:dyDescent="0.2">
      <c r="B18" s="11"/>
      <c r="C18" s="25" t="s">
        <v>65</v>
      </c>
      <c r="D18" s="25"/>
      <c r="E18" s="2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s="1" customFormat="1" ht="2.6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s="1" customFormat="1" ht="20.85" customHeight="1" x14ac:dyDescent="0.2">
      <c r="B20" s="11"/>
      <c r="C20" s="25" t="s">
        <v>64</v>
      </c>
      <c r="D20" s="25"/>
      <c r="E20" s="25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s="1" customFormat="1" ht="2.6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s="1" customFormat="1" ht="20.85" customHeight="1" x14ac:dyDescent="0.2">
      <c r="B22" s="11"/>
      <c r="C22" s="25" t="s">
        <v>63</v>
      </c>
      <c r="D22" s="25"/>
      <c r="E22" s="2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s="1" customFormat="1" ht="34.700000000000003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s="1" customFormat="1" ht="50.1" customHeight="1" x14ac:dyDescent="0.2">
      <c r="B24" s="19" t="s">
        <v>72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1"/>
      <c r="O24" s="11"/>
      <c r="P24" s="11"/>
    </row>
    <row r="25" spans="2:16" s="1" customFormat="1" ht="2.6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s="1" customFormat="1" ht="50.1" customHeight="1" x14ac:dyDescent="0.2">
      <c r="B26" s="20" t="s">
        <v>71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1"/>
      <c r="O26" s="11"/>
      <c r="P26" s="11"/>
    </row>
    <row r="27" spans="2:16" s="1" customFormat="1" ht="28.7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s="1" customFormat="1" ht="9" customHeight="1" x14ac:dyDescent="0.2"/>
    <row r="29" spans="2:16" s="1" customFormat="1" ht="45.4" customHeight="1" x14ac:dyDescent="0.2">
      <c r="B29" s="2" t="s">
        <v>62</v>
      </c>
      <c r="C29" s="3" t="s">
        <v>61</v>
      </c>
      <c r="D29" s="4" t="s">
        <v>60</v>
      </c>
      <c r="E29" s="4" t="s">
        <v>59</v>
      </c>
      <c r="F29" s="4" t="s">
        <v>58</v>
      </c>
      <c r="G29" s="4" t="s">
        <v>57</v>
      </c>
      <c r="H29" s="4" t="s">
        <v>56</v>
      </c>
      <c r="I29" s="3" t="s">
        <v>55</v>
      </c>
      <c r="J29" s="4" t="s">
        <v>54</v>
      </c>
      <c r="K29" s="4" t="s">
        <v>53</v>
      </c>
      <c r="L29" s="31" t="s">
        <v>73</v>
      </c>
      <c r="M29" s="31"/>
    </row>
    <row r="30" spans="2:16" s="1" customFormat="1" ht="28.7" customHeight="1" x14ac:dyDescent="0.2">
      <c r="B30" s="5">
        <v>1</v>
      </c>
      <c r="C30" s="6" t="s">
        <v>52</v>
      </c>
      <c r="D30" s="6" t="s">
        <v>51</v>
      </c>
      <c r="E30" s="7" t="s">
        <v>50</v>
      </c>
      <c r="F30" s="6" t="s">
        <v>30</v>
      </c>
      <c r="G30" s="8">
        <v>103.35</v>
      </c>
      <c r="H30" s="12"/>
      <c r="I30" s="8">
        <f t="shared" ref="I30:I39" si="0">ROUND(H30*G30,2)</f>
        <v>0</v>
      </c>
      <c r="J30" s="9">
        <v>8</v>
      </c>
      <c r="K30" s="8">
        <f>ROUND(I30*J30/100,2)</f>
        <v>0</v>
      </c>
      <c r="L30" s="27">
        <f t="shared" ref="L30:L39" si="1">K30+I30</f>
        <v>0</v>
      </c>
      <c r="M30" s="27"/>
    </row>
    <row r="31" spans="2:16" s="1" customFormat="1" ht="38.85" customHeight="1" x14ac:dyDescent="0.2">
      <c r="B31" s="5">
        <v>2</v>
      </c>
      <c r="C31" s="6" t="s">
        <v>49</v>
      </c>
      <c r="D31" s="6" t="s">
        <v>48</v>
      </c>
      <c r="E31" s="7" t="s">
        <v>47</v>
      </c>
      <c r="F31" s="6" t="s">
        <v>30</v>
      </c>
      <c r="G31" s="8">
        <v>7.5</v>
      </c>
      <c r="H31" s="12"/>
      <c r="I31" s="8">
        <f t="shared" si="0"/>
        <v>0</v>
      </c>
      <c r="J31" s="9">
        <v>8</v>
      </c>
      <c r="K31" s="8">
        <f t="shared" ref="K30:K39" si="2">ROUND(I31*J31/100,2)</f>
        <v>0</v>
      </c>
      <c r="L31" s="27">
        <f t="shared" si="1"/>
        <v>0</v>
      </c>
      <c r="M31" s="27"/>
    </row>
    <row r="32" spans="2:16" s="1" customFormat="1" ht="28.7" customHeight="1" x14ac:dyDescent="0.2">
      <c r="B32" s="5">
        <v>3</v>
      </c>
      <c r="C32" s="6" t="s">
        <v>46</v>
      </c>
      <c r="D32" s="6" t="s">
        <v>45</v>
      </c>
      <c r="E32" s="7" t="s">
        <v>44</v>
      </c>
      <c r="F32" s="6" t="s">
        <v>30</v>
      </c>
      <c r="G32" s="8">
        <v>0.7</v>
      </c>
      <c r="H32" s="12"/>
      <c r="I32" s="8">
        <f t="shared" si="0"/>
        <v>0</v>
      </c>
      <c r="J32" s="9">
        <v>8</v>
      </c>
      <c r="K32" s="8">
        <f t="shared" si="2"/>
        <v>0</v>
      </c>
      <c r="L32" s="27">
        <f t="shared" si="1"/>
        <v>0</v>
      </c>
      <c r="M32" s="27"/>
    </row>
    <row r="33" spans="2:14" s="1" customFormat="1" ht="28.7" customHeight="1" x14ac:dyDescent="0.2">
      <c r="B33" s="5">
        <v>4</v>
      </c>
      <c r="C33" s="6" t="s">
        <v>43</v>
      </c>
      <c r="D33" s="6" t="s">
        <v>42</v>
      </c>
      <c r="E33" s="7" t="s">
        <v>41</v>
      </c>
      <c r="F33" s="6" t="s">
        <v>30</v>
      </c>
      <c r="G33" s="8">
        <v>43.68</v>
      </c>
      <c r="H33" s="12"/>
      <c r="I33" s="8">
        <f t="shared" si="0"/>
        <v>0</v>
      </c>
      <c r="J33" s="9">
        <v>8</v>
      </c>
      <c r="K33" s="8">
        <f t="shared" si="2"/>
        <v>0</v>
      </c>
      <c r="L33" s="27">
        <f t="shared" si="1"/>
        <v>0</v>
      </c>
      <c r="M33" s="27"/>
    </row>
    <row r="34" spans="2:14" s="1" customFormat="1" ht="28.7" customHeight="1" x14ac:dyDescent="0.2">
      <c r="B34" s="5">
        <v>5</v>
      </c>
      <c r="C34" s="6" t="s">
        <v>40</v>
      </c>
      <c r="D34" s="6" t="s">
        <v>39</v>
      </c>
      <c r="E34" s="7" t="s">
        <v>38</v>
      </c>
      <c r="F34" s="6" t="s">
        <v>34</v>
      </c>
      <c r="G34" s="8">
        <v>509.35</v>
      </c>
      <c r="H34" s="12"/>
      <c r="I34" s="8">
        <f t="shared" si="0"/>
        <v>0</v>
      </c>
      <c r="J34" s="9">
        <v>8</v>
      </c>
      <c r="K34" s="8">
        <f t="shared" si="2"/>
        <v>0</v>
      </c>
      <c r="L34" s="27">
        <f t="shared" si="1"/>
        <v>0</v>
      </c>
      <c r="M34" s="27"/>
    </row>
    <row r="35" spans="2:14" s="1" customFormat="1" ht="19.7" customHeight="1" x14ac:dyDescent="0.2">
      <c r="B35" s="5">
        <v>6</v>
      </c>
      <c r="C35" s="6" t="s">
        <v>37</v>
      </c>
      <c r="D35" s="6" t="s">
        <v>36</v>
      </c>
      <c r="E35" s="7" t="s">
        <v>35</v>
      </c>
      <c r="F35" s="6" t="s">
        <v>34</v>
      </c>
      <c r="G35" s="8">
        <v>159.99</v>
      </c>
      <c r="H35" s="12"/>
      <c r="I35" s="8">
        <f t="shared" si="0"/>
        <v>0</v>
      </c>
      <c r="J35" s="9">
        <v>8</v>
      </c>
      <c r="K35" s="8">
        <f t="shared" si="2"/>
        <v>0</v>
      </c>
      <c r="L35" s="27">
        <f t="shared" si="1"/>
        <v>0</v>
      </c>
      <c r="M35" s="27"/>
    </row>
    <row r="36" spans="2:14" s="1" customFormat="1" ht="19.7" customHeight="1" x14ac:dyDescent="0.2">
      <c r="B36" s="5">
        <v>7</v>
      </c>
      <c r="C36" s="6" t="s">
        <v>33</v>
      </c>
      <c r="D36" s="6" t="s">
        <v>32</v>
      </c>
      <c r="E36" s="7" t="s">
        <v>31</v>
      </c>
      <c r="F36" s="6" t="s">
        <v>30</v>
      </c>
      <c r="G36" s="8">
        <v>8</v>
      </c>
      <c r="H36" s="12"/>
      <c r="I36" s="8">
        <f t="shared" si="0"/>
        <v>0</v>
      </c>
      <c r="J36" s="9">
        <v>8</v>
      </c>
      <c r="K36" s="8">
        <f t="shared" si="2"/>
        <v>0</v>
      </c>
      <c r="L36" s="27">
        <f t="shared" si="1"/>
        <v>0</v>
      </c>
      <c r="M36" s="27"/>
    </row>
    <row r="37" spans="2:14" s="1" customFormat="1" ht="19.7" customHeight="1" x14ac:dyDescent="0.2">
      <c r="B37" s="5">
        <v>8</v>
      </c>
      <c r="C37" s="6" t="s">
        <v>29</v>
      </c>
      <c r="D37" s="6" t="s">
        <v>28</v>
      </c>
      <c r="E37" s="7" t="s">
        <v>27</v>
      </c>
      <c r="F37" s="6" t="s">
        <v>26</v>
      </c>
      <c r="G37" s="8">
        <v>41</v>
      </c>
      <c r="H37" s="12"/>
      <c r="I37" s="8">
        <f t="shared" si="0"/>
        <v>0</v>
      </c>
      <c r="J37" s="9">
        <v>8</v>
      </c>
      <c r="K37" s="8">
        <f t="shared" si="2"/>
        <v>0</v>
      </c>
      <c r="L37" s="27">
        <f t="shared" si="1"/>
        <v>0</v>
      </c>
      <c r="M37" s="27"/>
    </row>
    <row r="38" spans="2:14" s="1" customFormat="1" ht="19.7" customHeight="1" x14ac:dyDescent="0.2">
      <c r="B38" s="5">
        <v>9</v>
      </c>
      <c r="C38" s="6" t="s">
        <v>25</v>
      </c>
      <c r="D38" s="6" t="s">
        <v>24</v>
      </c>
      <c r="E38" s="7" t="s">
        <v>23</v>
      </c>
      <c r="F38" s="6" t="s">
        <v>19</v>
      </c>
      <c r="G38" s="8">
        <v>16</v>
      </c>
      <c r="H38" s="12"/>
      <c r="I38" s="8">
        <f t="shared" si="0"/>
        <v>0</v>
      </c>
      <c r="J38" s="9">
        <v>8</v>
      </c>
      <c r="K38" s="8">
        <f t="shared" si="2"/>
        <v>0</v>
      </c>
      <c r="L38" s="27">
        <f t="shared" si="1"/>
        <v>0</v>
      </c>
      <c r="M38" s="27"/>
    </row>
    <row r="39" spans="2:14" s="1" customFormat="1" ht="19.7" customHeight="1" x14ac:dyDescent="0.2">
      <c r="B39" s="5">
        <v>10</v>
      </c>
      <c r="C39" s="6" t="s">
        <v>22</v>
      </c>
      <c r="D39" s="6" t="s">
        <v>21</v>
      </c>
      <c r="E39" s="7" t="s">
        <v>20</v>
      </c>
      <c r="F39" s="6" t="s">
        <v>19</v>
      </c>
      <c r="G39" s="8">
        <v>8</v>
      </c>
      <c r="H39" s="12"/>
      <c r="I39" s="8">
        <f t="shared" si="0"/>
        <v>0</v>
      </c>
      <c r="J39" s="9">
        <v>8</v>
      </c>
      <c r="K39" s="8">
        <f t="shared" si="2"/>
        <v>0</v>
      </c>
      <c r="L39" s="27">
        <f t="shared" si="1"/>
        <v>0</v>
      </c>
      <c r="M39" s="27"/>
    </row>
    <row r="40" spans="2:14" s="1" customFormat="1" ht="55.9" customHeight="1" x14ac:dyDescent="0.2"/>
    <row r="41" spans="2:14" s="1" customFormat="1" ht="21.4" customHeight="1" x14ac:dyDescent="0.2">
      <c r="B41" s="15" t="s">
        <v>18</v>
      </c>
      <c r="C41" s="15"/>
      <c r="D41" s="15"/>
      <c r="E41" s="15"/>
      <c r="F41" s="22">
        <f>SUM(I30:I39)</f>
        <v>0</v>
      </c>
      <c r="G41" s="22"/>
      <c r="H41" s="22"/>
      <c r="I41" s="22"/>
      <c r="J41" s="22"/>
      <c r="K41" s="22"/>
      <c r="L41" s="22"/>
      <c r="M41" s="22"/>
    </row>
    <row r="42" spans="2:14" s="1" customFormat="1" ht="21.4" customHeight="1" x14ac:dyDescent="0.2">
      <c r="B42" s="15" t="s">
        <v>17</v>
      </c>
      <c r="C42" s="15"/>
      <c r="D42" s="15"/>
      <c r="E42" s="15"/>
      <c r="F42" s="22">
        <f>SUM(L30:M39)</f>
        <v>0</v>
      </c>
      <c r="G42" s="22"/>
      <c r="H42" s="22"/>
      <c r="I42" s="22"/>
      <c r="J42" s="22"/>
      <c r="K42" s="22"/>
      <c r="L42" s="22"/>
      <c r="M42" s="22"/>
    </row>
    <row r="43" spans="2:14" s="1" customFormat="1" ht="31.5" customHeight="1" x14ac:dyDescent="0.2"/>
    <row r="44" spans="2:14" s="1" customFormat="1" ht="89.25" customHeight="1" x14ac:dyDescent="0.2">
      <c r="B44" s="17" t="s">
        <v>16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s="1" customFormat="1" ht="2.65" customHeight="1" x14ac:dyDescent="0.2"/>
    <row r="46" spans="2:14" s="1" customFormat="1" ht="89.1" customHeight="1" x14ac:dyDescent="0.2">
      <c r="B46" s="20" t="s">
        <v>15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2:14" s="1" customFormat="1" ht="42.75" customHeight="1" x14ac:dyDescent="0.2">
      <c r="B47" s="32" t="s">
        <v>74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1"/>
    </row>
    <row r="48" spans="2:14" s="1" customFormat="1" ht="116.25" customHeight="1" x14ac:dyDescent="0.2">
      <c r="B48" s="20" t="s">
        <v>14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2:14" s="1" customFormat="1" ht="5.2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s="1" customFormat="1" ht="37.9" customHeight="1" x14ac:dyDescent="0.2">
      <c r="B50" s="11"/>
      <c r="C50" s="26" t="s">
        <v>13</v>
      </c>
      <c r="D50" s="26"/>
      <c r="E50" s="26"/>
      <c r="F50" s="33" t="s">
        <v>12</v>
      </c>
      <c r="G50" s="33"/>
      <c r="H50" s="33"/>
      <c r="I50" s="33"/>
      <c r="J50" s="33"/>
      <c r="K50" s="33"/>
      <c r="L50" s="33"/>
      <c r="M50" s="11"/>
      <c r="N50" s="11"/>
    </row>
    <row r="51" spans="2:14" s="1" customFormat="1" ht="28.7" customHeight="1" x14ac:dyDescent="0.2">
      <c r="B51" s="11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1"/>
      <c r="N51" s="11"/>
    </row>
    <row r="52" spans="2:14" s="1" customFormat="1" ht="28.7" customHeight="1" x14ac:dyDescent="0.2">
      <c r="B52" s="1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1"/>
      <c r="N52" s="11"/>
    </row>
    <row r="53" spans="2:14" s="1" customFormat="1" ht="28.7" customHeight="1" x14ac:dyDescent="0.2">
      <c r="B53" s="11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1"/>
      <c r="N53" s="11"/>
    </row>
    <row r="54" spans="2:14" s="1" customFormat="1" ht="28.7" customHeight="1" x14ac:dyDescent="0.2">
      <c r="B54" s="1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1"/>
      <c r="N54" s="11"/>
    </row>
    <row r="55" spans="2:14" s="1" customFormat="1" ht="2.6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 s="1" customFormat="1" ht="206.25" customHeight="1" x14ac:dyDescent="0.2">
      <c r="B56" s="20" t="s">
        <v>11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2:14" s="1" customFormat="1" ht="2.6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 s="1" customFormat="1" ht="33.6" customHeight="1" x14ac:dyDescent="0.2">
      <c r="B58" s="19" t="s">
        <v>10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2:14" s="1" customFormat="1" ht="2.6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 s="1" customFormat="1" ht="37.9" customHeight="1" x14ac:dyDescent="0.2">
      <c r="B60" s="11"/>
      <c r="C60" s="26" t="s">
        <v>9</v>
      </c>
      <c r="D60" s="26"/>
      <c r="E60" s="26"/>
      <c r="F60" s="28" t="s">
        <v>8</v>
      </c>
      <c r="G60" s="28"/>
      <c r="H60" s="28"/>
      <c r="I60" s="28"/>
      <c r="J60" s="28"/>
      <c r="K60" s="28"/>
      <c r="L60" s="28"/>
      <c r="M60" s="11"/>
      <c r="N60" s="11"/>
    </row>
    <row r="61" spans="2:14" s="1" customFormat="1" ht="28.7" customHeight="1" x14ac:dyDescent="0.2">
      <c r="B61" s="11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1"/>
      <c r="N61" s="11"/>
    </row>
    <row r="62" spans="2:14" s="1" customFormat="1" ht="28.7" customHeight="1" x14ac:dyDescent="0.2"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1"/>
      <c r="N62" s="11"/>
    </row>
    <row r="63" spans="2:14" s="1" customFormat="1" ht="28.7" customHeight="1" x14ac:dyDescent="0.2">
      <c r="B63" s="11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1"/>
      <c r="N63" s="11"/>
    </row>
    <row r="64" spans="2:14" s="1" customFormat="1" ht="28.7" customHeight="1" x14ac:dyDescent="0.2">
      <c r="B64" s="1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1"/>
      <c r="N64" s="11"/>
    </row>
    <row r="65" spans="2:14" s="1" customFormat="1" ht="2.6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 s="1" customFormat="1" ht="130.69999999999999" customHeight="1" x14ac:dyDescent="0.2">
      <c r="B66" s="20" t="s">
        <v>7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4" s="1" customFormat="1" ht="2.6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 s="1" customFormat="1" ht="108" customHeight="1" x14ac:dyDescent="0.2">
      <c r="B68" s="20" t="s">
        <v>6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2:14" s="1" customFormat="1" ht="2.6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 s="1" customFormat="1" ht="60.75" customHeight="1" x14ac:dyDescent="0.2">
      <c r="B70" s="20" t="s">
        <v>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2:14" s="1" customFormat="1" ht="2.6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 s="1" customFormat="1" ht="63" customHeight="1" x14ac:dyDescent="0.2">
      <c r="B72" s="20" t="s">
        <v>4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2:14" s="1" customFormat="1" ht="2.65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 s="1" customFormat="1" ht="126" customHeight="1" x14ac:dyDescent="0.2">
      <c r="B74" s="20" t="s">
        <v>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2:14" s="1" customFormat="1" ht="2.65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 s="1" customFormat="1" ht="148.5" customHeight="1" x14ac:dyDescent="0.2">
      <c r="B76" s="20" t="s">
        <v>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2:14" s="1" customFormat="1" ht="86.85" customHeight="1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 s="1" customFormat="1" ht="17.649999999999999" customHeight="1" x14ac:dyDescent="0.2">
      <c r="B78" s="11"/>
      <c r="C78" s="11"/>
      <c r="D78" s="11"/>
      <c r="E78" s="11"/>
      <c r="F78" s="11"/>
      <c r="G78" s="11"/>
      <c r="H78" s="11"/>
      <c r="I78" s="11"/>
      <c r="J78" s="30" t="s">
        <v>1</v>
      </c>
      <c r="K78" s="30"/>
      <c r="L78" s="30"/>
      <c r="M78" s="11"/>
      <c r="N78" s="11"/>
    </row>
    <row r="79" spans="2:14" s="1" customFormat="1" ht="145.15" customHeight="1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s="1" customFormat="1" ht="117.75" customHeight="1" x14ac:dyDescent="0.2">
      <c r="B80" s="24" t="s">
        <v>0</v>
      </c>
      <c r="C80" s="24"/>
      <c r="D80" s="24"/>
      <c r="E80" s="24"/>
      <c r="F80" s="24"/>
      <c r="G80" s="24"/>
      <c r="H80" s="24"/>
      <c r="I80" s="24"/>
      <c r="J80" s="24"/>
      <c r="K80" s="24"/>
      <c r="L80" s="11"/>
      <c r="M80" s="11"/>
      <c r="N80" s="11"/>
    </row>
    <row r="81" spans="2:14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</sheetData>
  <sheetProtection algorithmName="SHA-512" hashValue="9wR6o7WG/BSJ4kBsZiQZqRmWmFG8Mp4rcUmdLsy8MZcV+9Q4NWSvdFaaibo5zwx7XGqre1bUuCyvCQf+Efcpow==" saltValue="/LWpXfvvN8LI6phkVUQhIg==" spinCount="100000" sheet="1" objects="1" scenarios="1"/>
  <mergeCells count="62">
    <mergeCell ref="J78:L78"/>
    <mergeCell ref="L29:M29"/>
    <mergeCell ref="L30:M30"/>
    <mergeCell ref="L31:M31"/>
    <mergeCell ref="L32:M32"/>
    <mergeCell ref="L33:M33"/>
    <mergeCell ref="L34:M34"/>
    <mergeCell ref="L35:M35"/>
    <mergeCell ref="L36:M36"/>
    <mergeCell ref="B47:M47"/>
    <mergeCell ref="C61:E61"/>
    <mergeCell ref="B58:N58"/>
    <mergeCell ref="F50:L50"/>
    <mergeCell ref="L37:M37"/>
    <mergeCell ref="L38:M38"/>
    <mergeCell ref="B46:N46"/>
    <mergeCell ref="B48:N48"/>
    <mergeCell ref="B56:N56"/>
    <mergeCell ref="F42:M42"/>
    <mergeCell ref="J2:P2"/>
    <mergeCell ref="F60:L60"/>
    <mergeCell ref="F61:L61"/>
    <mergeCell ref="F51:L51"/>
    <mergeCell ref="F52:L52"/>
    <mergeCell ref="F53:L53"/>
    <mergeCell ref="F54:L54"/>
    <mergeCell ref="B80:K80"/>
    <mergeCell ref="C16:E16"/>
    <mergeCell ref="C18:E18"/>
    <mergeCell ref="C20:E20"/>
    <mergeCell ref="C22:E22"/>
    <mergeCell ref="C50:E50"/>
    <mergeCell ref="C51:E51"/>
    <mergeCell ref="C52:E52"/>
    <mergeCell ref="C53:E53"/>
    <mergeCell ref="C54:E54"/>
    <mergeCell ref="F63:L63"/>
    <mergeCell ref="F64:L64"/>
    <mergeCell ref="B72:N72"/>
    <mergeCell ref="B74:N74"/>
    <mergeCell ref="B76:N76"/>
    <mergeCell ref="C60:E60"/>
    <mergeCell ref="B66:N66"/>
    <mergeCell ref="B68:N68"/>
    <mergeCell ref="B70:N70"/>
    <mergeCell ref="C62:E62"/>
    <mergeCell ref="C63:E63"/>
    <mergeCell ref="C64:E64"/>
    <mergeCell ref="F62:L62"/>
    <mergeCell ref="B4:E4"/>
    <mergeCell ref="B41:E41"/>
    <mergeCell ref="H11:O12"/>
    <mergeCell ref="B42:E42"/>
    <mergeCell ref="B44:N44"/>
    <mergeCell ref="B6:E6"/>
    <mergeCell ref="B8:E8"/>
    <mergeCell ref="B10:E11"/>
    <mergeCell ref="B24:M24"/>
    <mergeCell ref="B26:M26"/>
    <mergeCell ref="F14:I14"/>
    <mergeCell ref="F41:M41"/>
    <mergeCell ref="L39:M3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tymoteusz.nowicki@katowice.lasy.gov.pl</cp:lastModifiedBy>
  <dcterms:created xsi:type="dcterms:W3CDTF">2015-06-05T18:19:34Z</dcterms:created>
  <dcterms:modified xsi:type="dcterms:W3CDTF">2025-10-16T11:00:13Z</dcterms:modified>
</cp:coreProperties>
</file>