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267CB12E-194D-421C-8473-26DFCE8E1000}" xr6:coauthVersionLast="47" xr6:coauthVersionMax="47" xr10:uidLastSave="{00000000-0000-0000-0000-000000000000}"/>
  <bookViews>
    <workbookView xWindow="3510" yWindow="351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91" i="1"/>
  <c r="F90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4" i="1"/>
  <c r="K54" i="1"/>
  <c r="I54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<sst xmlns="http://schemas.openxmlformats.org/spreadsheetml/2006/main" count="255" uniqueCount="150">
  <si>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</si>
  <si>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</si>
  <si>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</si>
  <si>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</si>
  <si>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</si>
  <si>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</si>
  <si>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</si>
  <si>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</si>
  <si>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</si>
  <si>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</si>
  <si>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</si>
  <si>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</si>
  <si>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</si>
  <si>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</si>
  <si>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</si>
  <si>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</si>
  <si>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</si>
  <si>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</si>
  <si>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21</t>
  </si>
  <si>
    <t>WPOD-BN</t>
  </si>
  <si>
    <t>Wycinanie podszytów i podrostów z pozostawieniem na powierzchni, bez znoszenia i układania w stosy (teren równy lub falisty)</t>
  </si>
  <si>
    <t>HA</t>
  </si>
  <si>
    <t>58</t>
  </si>
  <si>
    <t>WYK-TAL40</t>
  </si>
  <si>
    <t>Zdarcie pokrywy na talerzach 40 cm x 40 cm</t>
  </si>
  <si>
    <t>TSZT</t>
  </si>
  <si>
    <t>65</t>
  </si>
  <si>
    <t>PRZ-TALSA</t>
  </si>
  <si>
    <t>Przekopanie gleby na talerzach w miejscu sadzenia</t>
  </si>
  <si>
    <t>72</t>
  </si>
  <si>
    <t>WYK-PASCZ</t>
  </si>
  <si>
    <t>Wyorywanie bruzd pługiem leśnym na powierzchni pow. 0,50 ha</t>
  </si>
  <si>
    <t>KMTR</t>
  </si>
  <si>
    <t>74</t>
  </si>
  <si>
    <t>WYK-PASCP</t>
  </si>
  <si>
    <t>Wyorywanie bruzd pługiem leśnym pod okapem</t>
  </si>
  <si>
    <t>102</t>
  </si>
  <si>
    <t>SADZ 1R</t>
  </si>
  <si>
    <t>Sadzenie 1-latek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</si>
  <si>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</si>
  <si>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</si>
  <si>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</si>
  <si>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</si>
  <si>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</si>
  <si>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</si>
  <si>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</si>
  <si>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</si>
  <si>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</si>
  <si>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</si>
  <si>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</si>
  <si>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</si>
  <si>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</si>
  <si>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</si>
  <si>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</si>
  <si>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</si>
  <si>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</si>
  <si>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</si>
  <si>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</si>
  <si>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</si>
  <si>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</si>
  <si>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</si>
  <si>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</si>
  <si>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</si>
  <si>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138</t>
  </si>
  <si>
    <t>ZAB-OSLZG</t>
  </si>
  <si>
    <t>Zabezpieczanie sadzonek przed zgryzaniem osłonkami</t>
  </si>
  <si>
    <t>150</t>
  </si>
  <si>
    <t>GRODZ-DEM</t>
  </si>
  <si>
    <t>Demontaż (likwidacja) ogrodzeń</t>
  </si>
  <si>
    <t>HM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</si>
  <si>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</si>
  <si>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</si>
  <si>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</si>
  <si>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</si>
  <si>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</si>
  <si>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</si>
  <si>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</si>
  <si>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</si>
  <si>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</si>
  <si>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</si>
  <si>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</si>
  <si>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</si>
  <si>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</si>
  <si>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170</t>
  </si>
  <si>
    <t>ZAW-BUD</t>
  </si>
  <si>
    <t>Wywieszanie nowych budek lęgowych i schronów dla nietoperzy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</si>
  <si>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</si>
  <si>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</si>
  <si>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</si>
  <si>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</si>
  <si>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</si>
  <si>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</si>
  <si>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H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</si>
  <si>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</si>
  <si>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</si>
  <si>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</si>
  <si>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</si>
  <si>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</si>
  <si>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</si>
  <si>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</si>
  <si>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</si>
  <si>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</si>
  <si>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</si>
  <si>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</si>
  <si>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212</t>
  </si>
  <si>
    <t>GODZ MC8</t>
  </si>
  <si>
    <t>Prace wykonywane ciągnikiem z przyczepą samozaładowczą</t>
  </si>
  <si>
    <t>900</t>
  </si>
  <si>
    <t>PPOŻ-PASY</t>
  </si>
  <si>
    <t>Wykonanie nowych pasów ppoż.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</si>
  <si>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</si>
  <si>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</si>
  <si>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</si>
  <si>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</si>
  <si>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</si>
  <si>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</si>
  <si>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</si>
  <si>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</si>
  <si>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</si>
  <si>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</si>
  <si>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</si>
  <si>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</si>
  <si>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</si>
  <si>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</si>
  <si>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</si>
  <si>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</si>
  <si>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</si>
  <si>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</si>
  <si>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</si>
  <si>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</si>
  <si>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</si>
  <si>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III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</si>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</sst>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123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124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125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126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127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128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129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130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131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TEXT(F91,"#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132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4291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133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469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1645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5"/>
    </row>
    <row r="39" spans="2:13" s="1" customFormat="1" ht="3.2" customHeight="1" x14ac:dyDescent="0.2"/>
    <row r="40" spans="2:13" s="1" customFormat="1" ht="18.2" customHeight="1" x14ac:dyDescent="0.2">
      <c r="B40" s="13" t="s">
        <v>134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4" t="s">
        <v>10</v>
      </c>
      <c r="M42" s="24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897</v>
      </c>
      <c r="H43" s="28">
        <v>0</v>
      </c>
      <c r="I43" s="26">
        <f>ROUND(G43* H43,2)</f>
        <v>0</v>
      </c>
      <c r="J43" s="5">
        <v>8</v>
      </c>
      <c r="K43" s="26">
        <f>ROUND(I43* J43/100,2)</f>
        <v>0</v>
      </c>
      <c r="L43" s="27">
        <f>ROUND(I43+ K43,2)</f>
        <v>0</v>
      </c>
      <c r="M43" s="25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6117</v>
      </c>
      <c r="H44" s="28">
        <v>0</v>
      </c>
      <c r="I44" s="26">
        <f>ROUND(G44* H44,2)</f>
        <v>0</v>
      </c>
      <c r="J44" s="5">
        <v>8</v>
      </c>
      <c r="K44" s="26">
        <f>ROUND(I44* J44/100,2)</f>
        <v>0</v>
      </c>
      <c r="L44" s="27">
        <f>ROUND(I44+ K44,2)</f>
        <v>0</v>
      </c>
      <c r="M44" s="25"/>
    </row>
    <row r="45" spans="2:13" s="1" customFormat="1" ht="3.2" customHeight="1" x14ac:dyDescent="0.2"/>
    <row r="46" spans="2:13" s="1" customFormat="1" ht="18.2" customHeight="1" x14ac:dyDescent="0.2">
      <c r="B46" s="13" t="s">
        <v>135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24" t="s">
        <v>10</v>
      </c>
      <c r="M48" s="24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597</v>
      </c>
      <c r="H49" s="28">
        <v>0</v>
      </c>
      <c r="I49" s="26">
        <f>ROUND(G49* H49,2)</f>
        <v>0</v>
      </c>
      <c r="J49" s="5">
        <v>8</v>
      </c>
      <c r="K49" s="26">
        <f>ROUND(I49* J49/100,2)</f>
        <v>0</v>
      </c>
      <c r="L49" s="27">
        <f>ROUND(I49+ K49,2)</f>
        <v>0</v>
      </c>
      <c r="M49" s="25"/>
    </row>
    <row r="50" spans="2:13" s="1" customFormat="1" ht="3.2" customHeight="1" x14ac:dyDescent="0.2"/>
    <row r="51" spans="2:13" s="1" customFormat="1" ht="18.2" customHeight="1" x14ac:dyDescent="0.2">
      <c r="B51" s="13" t="s">
        <v>136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24" t="s">
        <v>10</v>
      </c>
      <c r="M53" s="24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870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24" t="s">
        <v>10</v>
      </c>
      <c r="M56" s="24"/>
    </row>
    <row r="57" spans="2:13" s="1" customFormat="1" ht="38.85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1.58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1.95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25</v>
      </c>
      <c r="G59" s="8">
        <v>18.3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32</v>
      </c>
      <c r="G60" s="8">
        <v>207.03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12</v>
      </c>
      <c r="C61" s="6" t="s">
        <v>33</v>
      </c>
      <c r="D61" s="6" t="s">
        <v>34</v>
      </c>
      <c r="E61" s="7" t="s">
        <v>35</v>
      </c>
      <c r="F61" s="6" t="s">
        <v>32</v>
      </c>
      <c r="G61" s="8">
        <v>31.1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13</v>
      </c>
      <c r="C62" s="6" t="s">
        <v>36</v>
      </c>
      <c r="D62" s="6" t="s">
        <v>37</v>
      </c>
      <c r="E62" s="7" t="s">
        <v>38</v>
      </c>
      <c r="F62" s="6" t="s">
        <v>25</v>
      </c>
      <c r="G62" s="8">
        <v>65.09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14</v>
      </c>
      <c r="C63" s="6" t="s">
        <v>39</v>
      </c>
      <c r="D63" s="6" t="s">
        <v>40</v>
      </c>
      <c r="E63" s="7" t="s">
        <v>41</v>
      </c>
      <c r="F63" s="6" t="s">
        <v>25</v>
      </c>
      <c r="G63" s="8">
        <v>18.3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25</v>
      </c>
      <c r="G64" s="8">
        <v>83.39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21</v>
      </c>
      <c r="G65" s="8">
        <v>30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21</v>
      </c>
      <c r="G66" s="8">
        <v>21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28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21</v>
      </c>
      <c r="G67" s="8">
        <v>3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21</v>
      </c>
      <c r="G68" s="8">
        <v>8.5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21</v>
      </c>
      <c r="G69" s="8">
        <v>28.05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28.7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21</v>
      </c>
      <c r="G70" s="8">
        <v>3.13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25</v>
      </c>
      <c r="G71" s="8">
        <v>28.35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69</v>
      </c>
      <c r="G72" s="8">
        <v>42.44</v>
      </c>
      <c r="H72" s="28">
        <v>0</v>
      </c>
      <c r="I72" s="26">
        <f>ROUND(G72* H72,2)</f>
        <v>0</v>
      </c>
      <c r="J72" s="5">
        <v>23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24</v>
      </c>
      <c r="C73" s="6" t="s">
        <v>70</v>
      </c>
      <c r="D73" s="6" t="s">
        <v>71</v>
      </c>
      <c r="E73" s="7" t="s">
        <v>72</v>
      </c>
      <c r="F73" s="6" t="s">
        <v>73</v>
      </c>
      <c r="G73" s="8">
        <v>5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73</v>
      </c>
      <c r="G74" s="8">
        <v>10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79</v>
      </c>
      <c r="F75" s="6" t="s">
        <v>73</v>
      </c>
      <c r="G75" s="8">
        <v>170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73</v>
      </c>
      <c r="G76" s="8">
        <v>10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28.7" customHeight="1" x14ac:dyDescent="0.2">
      <c r="B77" s="5">
        <v>28</v>
      </c>
      <c r="C77" s="6" t="s">
        <v>83</v>
      </c>
      <c r="D77" s="6" t="s">
        <v>84</v>
      </c>
      <c r="E77" s="7" t="s">
        <v>85</v>
      </c>
      <c r="F77" s="6" t="s">
        <v>73</v>
      </c>
      <c r="G77" s="8">
        <v>35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86</v>
      </c>
      <c r="D78" s="6" t="s">
        <v>87</v>
      </c>
      <c r="E78" s="7" t="s">
        <v>88</v>
      </c>
      <c r="F78" s="6" t="s">
        <v>73</v>
      </c>
      <c r="G78" s="8">
        <v>161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89</v>
      </c>
      <c r="D79" s="6" t="s">
        <v>90</v>
      </c>
      <c r="E79" s="7" t="s">
        <v>91</v>
      </c>
      <c r="F79" s="6" t="s">
        <v>92</v>
      </c>
      <c r="G79" s="8">
        <v>1086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91</v>
      </c>
      <c r="F80" s="6" t="s">
        <v>92</v>
      </c>
      <c r="G80" s="8">
        <v>30</v>
      </c>
      <c r="H80" s="28">
        <v>0</v>
      </c>
      <c r="I80" s="26">
        <f>ROUND(G80* H80,2)</f>
        <v>0</v>
      </c>
      <c r="J80" s="5">
        <v>23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19.7" customHeight="1" x14ac:dyDescent="0.2">
      <c r="B81" s="5">
        <v>32</v>
      </c>
      <c r="C81" s="6" t="s">
        <v>95</v>
      </c>
      <c r="D81" s="6" t="s">
        <v>96</v>
      </c>
      <c r="E81" s="7" t="s">
        <v>97</v>
      </c>
      <c r="F81" s="6" t="s">
        <v>92</v>
      </c>
      <c r="G81" s="8">
        <v>128</v>
      </c>
      <c r="H81" s="28">
        <v>0</v>
      </c>
      <c r="I81" s="26">
        <f>ROUND(G81* H81,2)</f>
        <v>0</v>
      </c>
      <c r="J81" s="5">
        <v>8</v>
      </c>
      <c r="K81" s="26">
        <f>ROUND(I81* J81/100,2)</f>
        <v>0</v>
      </c>
      <c r="L81" s="27">
        <f>ROUND(I81+ K81,2)</f>
        <v>0</v>
      </c>
      <c r="M81" s="25"/>
    </row>
    <row r="82" spans="2:14" s="1" customFormat="1" ht="19.7" customHeight="1" x14ac:dyDescent="0.2">
      <c r="B82" s="5">
        <v>33</v>
      </c>
      <c r="C82" s="6" t="s">
        <v>98</v>
      </c>
      <c r="D82" s="6" t="s">
        <v>99</v>
      </c>
      <c r="E82" s="7" t="s">
        <v>100</v>
      </c>
      <c r="F82" s="6" t="s">
        <v>92</v>
      </c>
      <c r="G82" s="8">
        <v>70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5"/>
    </row>
    <row r="83" spans="2:14" s="1" customFormat="1" ht="19.7" customHeight="1" x14ac:dyDescent="0.2">
      <c r="B83" s="5">
        <v>34</v>
      </c>
      <c r="C83" s="6" t="s">
        <v>101</v>
      </c>
      <c r="D83" s="6" t="s">
        <v>102</v>
      </c>
      <c r="E83" s="7" t="s">
        <v>103</v>
      </c>
      <c r="F83" s="6" t="s">
        <v>92</v>
      </c>
      <c r="G83" s="8">
        <v>39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5"/>
    </row>
    <row r="84" spans="2:14" s="1" customFormat="1" ht="28.7" customHeight="1" x14ac:dyDescent="0.2">
      <c r="B84" s="5">
        <v>35</v>
      </c>
      <c r="C84" s="6" t="s">
        <v>104</v>
      </c>
      <c r="D84" s="6" t="s">
        <v>105</v>
      </c>
      <c r="E84" s="7" t="s">
        <v>106</v>
      </c>
      <c r="F84" s="6" t="s">
        <v>92</v>
      </c>
      <c r="G84" s="8">
        <v>10</v>
      </c>
      <c r="H84" s="28">
        <v>0</v>
      </c>
      <c r="I84" s="26">
        <f>ROUND(G84* H84,2)</f>
        <v>0</v>
      </c>
      <c r="J84" s="5">
        <v>8</v>
      </c>
      <c r="K84" s="26">
        <f>ROUND(I84* J84/100,2)</f>
        <v>0</v>
      </c>
      <c r="L84" s="27">
        <f>ROUND(I84+ K84,2)</f>
        <v>0</v>
      </c>
      <c r="M84" s="25"/>
    </row>
    <row r="85" spans="2:14" s="1" customFormat="1" ht="19.7" customHeight="1" x14ac:dyDescent="0.2">
      <c r="B85" s="5">
        <v>36</v>
      </c>
      <c r="C85" s="6" t="s">
        <v>107</v>
      </c>
      <c r="D85" s="6" t="s">
        <v>108</v>
      </c>
      <c r="E85" s="7" t="s">
        <v>109</v>
      </c>
      <c r="F85" s="6" t="s">
        <v>32</v>
      </c>
      <c r="G85" s="8">
        <v>0.15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5"/>
    </row>
    <row r="86" spans="2:14" s="1" customFormat="1" ht="19.7" customHeight="1" x14ac:dyDescent="0.2">
      <c r="B86" s="5">
        <v>37</v>
      </c>
      <c r="C86" s="6" t="s">
        <v>110</v>
      </c>
      <c r="D86" s="6" t="s">
        <v>111</v>
      </c>
      <c r="E86" s="7" t="s">
        <v>112</v>
      </c>
      <c r="F86" s="6" t="s">
        <v>21</v>
      </c>
      <c r="G86" s="8">
        <v>2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5"/>
    </row>
    <row r="87" spans="2:14" s="1" customFormat="1" ht="19.7" customHeight="1" x14ac:dyDescent="0.2">
      <c r="B87" s="5">
        <v>38</v>
      </c>
      <c r="C87" s="6" t="s">
        <v>113</v>
      </c>
      <c r="D87" s="6" t="s">
        <v>114</v>
      </c>
      <c r="E87" s="7" t="s">
        <v>91</v>
      </c>
      <c r="F87" s="6" t="s">
        <v>92</v>
      </c>
      <c r="G87" s="8">
        <v>6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5"/>
    </row>
    <row r="88" spans="2:14" s="1" customFormat="1" ht="19.7" customHeight="1" x14ac:dyDescent="0.2">
      <c r="B88" s="5">
        <v>39</v>
      </c>
      <c r="C88" s="6" t="s">
        <v>115</v>
      </c>
      <c r="D88" s="6" t="s">
        <v>116</v>
      </c>
      <c r="E88" s="7" t="s">
        <v>103</v>
      </c>
      <c r="F88" s="6" t="s">
        <v>92</v>
      </c>
      <c r="G88" s="8">
        <v>2</v>
      </c>
      <c r="H88" s="28">
        <v>0</v>
      </c>
      <c r="I88" s="26">
        <f>ROUND(G88* H88,2)</f>
        <v>0</v>
      </c>
      <c r="J88" s="5">
        <v>8</v>
      </c>
      <c r="K88" s="26">
        <f>ROUND(I88* J88/100,2)</f>
        <v>0</v>
      </c>
      <c r="L88" s="27">
        <f>ROUND(I88+ K88,2)</f>
        <v>0</v>
      </c>
      <c r="M88" s="25"/>
    </row>
    <row r="89" spans="2:14" s="1" customFormat="1" ht="55.9" customHeight="1" x14ac:dyDescent="0.2"/>
    <row r="90" spans="2:14" s="1" customFormat="1" ht="21.4" customHeight="1" x14ac:dyDescent="0.2">
      <c r="B90" s="15" t="s">
        <v>117</v>
      </c>
      <c r="C90" s="15"/>
      <c r="D90" s="15"/>
      <c r="E90" s="15"/>
      <c r="F90" s="29">
        <f>ROUND(I32+I37+I38+I43+I44+I49+I54+I57+I58+I59+I60+I61+I62+I63+I64+I65+I66+I67+I68+I69+I70+I71+I72+I73+I74+I75+I76+I77+I78+I79+I80+I81+I82+I83+I84+I85+I86+I87+I88,2)</f>
        <v>0</v>
      </c>
      <c r="G90" s="30"/>
      <c r="H90" s="30"/>
      <c r="I90" s="30"/>
      <c r="J90" s="30"/>
      <c r="K90" s="30"/>
      <c r="L90" s="30"/>
      <c r="M90" s="31"/>
    </row>
    <row r="91" spans="2:14" s="1" customFormat="1" ht="21.4" customHeight="1" x14ac:dyDescent="0.2">
      <c r="B91" s="15" t="s">
        <v>118</v>
      </c>
      <c r="C91" s="15"/>
      <c r="D91" s="15"/>
      <c r="E91" s="15"/>
      <c r="F91" s="32">
        <f>ROUND(L32+L37+L38+L43+L44+L49+L54+L57+L58+L59+L60+L61+L62+L63+L64+L65+L66+L67+L68+L69+L70+L71+L72+L73+L74+L75+L76+L77+L78+L79+L80+L81+L82+L83+L84+L85+L86+L87+L88,2)</f>
        <v>0</v>
      </c>
      <c r="G91" s="33"/>
      <c r="H91" s="33"/>
      <c r="I91" s="33"/>
      <c r="J91" s="33"/>
      <c r="K91" s="33"/>
      <c r="L91" s="33"/>
      <c r="M91" s="34"/>
    </row>
    <row r="92" spans="2:14" s="1" customFormat="1" ht="11.1" customHeight="1" x14ac:dyDescent="0.2"/>
    <row r="93" spans="2:14" s="1" customFormat="1" ht="80.099999999999994" customHeight="1" x14ac:dyDescent="0.2">
      <c r="B93" s="36" t="s">
        <v>137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2:14" s="1" customFormat="1" ht="2.65" customHeight="1" x14ac:dyDescent="0.2"/>
    <row r="95" spans="2:14" s="1" customFormat="1" ht="110.1" customHeight="1" x14ac:dyDescent="0.2">
      <c r="B95" s="36" t="s">
        <v>138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5.25" customHeight="1" x14ac:dyDescent="0.2"/>
    <row r="97" spans="2:14" s="1" customFormat="1" ht="110.1" customHeight="1" x14ac:dyDescent="0.2">
      <c r="B97" s="10" t="s">
        <v>139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s="1" customFormat="1" ht="5.25" customHeight="1" x14ac:dyDescent="0.2"/>
    <row r="99" spans="2:14" s="1" customFormat="1" ht="37.9" customHeight="1" x14ac:dyDescent="0.2">
      <c r="C99" s="17" t="s">
        <v>119</v>
      </c>
      <c r="D99" s="17"/>
      <c r="E99" s="17"/>
      <c r="F99" s="20" t="s">
        <v>120</v>
      </c>
      <c r="G99" s="20"/>
      <c r="H99" s="20"/>
      <c r="I99" s="20"/>
      <c r="J99" s="20"/>
      <c r="K99" s="20"/>
      <c r="L99" s="20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7" customHeight="1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8.7" customHeight="1" x14ac:dyDescent="0.2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4" s="1" customFormat="1" ht="2.65" customHeight="1" x14ac:dyDescent="0.2"/>
    <row r="105" spans="2:14" s="1" customFormat="1" ht="203.1" customHeight="1" x14ac:dyDescent="0.2">
      <c r="B105" s="36" t="s">
        <v>140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2.65" customHeight="1" x14ac:dyDescent="0.2"/>
    <row r="107" spans="2:14" s="1" customFormat="1" ht="36.950000000000003" customHeight="1" x14ac:dyDescent="0.2">
      <c r="B107" s="37" t="s">
        <v>141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2:14" s="1" customFormat="1" ht="2.65" customHeight="1" x14ac:dyDescent="0.2"/>
    <row r="109" spans="2:14" s="1" customFormat="1" ht="37.9" customHeight="1" x14ac:dyDescent="0.2">
      <c r="C109" s="17" t="s">
        <v>121</v>
      </c>
      <c r="D109" s="17"/>
      <c r="E109" s="17"/>
      <c r="F109" s="18" t="s">
        <v>122</v>
      </c>
      <c r="G109" s="18"/>
      <c r="H109" s="18"/>
      <c r="I109" s="18"/>
      <c r="J109" s="18"/>
      <c r="K109" s="18"/>
      <c r="L109" s="18"/>
    </row>
    <row r="110" spans="2:14" s="1" customFormat="1" ht="28.7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4" s="1" customFormat="1" ht="28.7" customHeight="1" x14ac:dyDescent="0.2"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4" s="1" customFormat="1" ht="28.7" customHeight="1" x14ac:dyDescent="0.2"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4" s="1" customFormat="1" ht="28.7" customHeight="1" x14ac:dyDescent="0.2"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4" s="1" customFormat="1" ht="2.65" customHeight="1" x14ac:dyDescent="0.2"/>
    <row r="115" spans="2:14" s="1" customFormat="1" ht="159.94999999999999" customHeight="1" x14ac:dyDescent="0.2">
      <c r="B115" s="36" t="s">
        <v>142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s="1" customFormat="1" ht="2.65" customHeight="1" x14ac:dyDescent="0.2"/>
    <row r="117" spans="2:14" s="1" customFormat="1" ht="54.95" customHeight="1" x14ac:dyDescent="0.2">
      <c r="B117" s="36" t="s">
        <v>143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2.65" customHeight="1" x14ac:dyDescent="0.2"/>
    <row r="119" spans="2:14" s="1" customFormat="1" ht="60" customHeight="1" x14ac:dyDescent="0.2">
      <c r="B119" s="10" t="s">
        <v>144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s="1" customFormat="1" ht="2.65" customHeight="1" x14ac:dyDescent="0.2"/>
    <row r="121" spans="2:14" s="1" customFormat="1" ht="48" customHeight="1" x14ac:dyDescent="0.2">
      <c r="B121" s="10" t="s">
        <v>145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s="1" customFormat="1" ht="2.65" customHeight="1" x14ac:dyDescent="0.2"/>
    <row r="123" spans="2:14" s="1" customFormat="1" ht="125.1" customHeight="1" x14ac:dyDescent="0.2">
      <c r="B123" s="36" t="s">
        <v>146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2:14" s="1" customFormat="1" ht="2.65" customHeight="1" x14ac:dyDescent="0.2"/>
    <row r="125" spans="2:14" s="1" customFormat="1" ht="84.95" customHeight="1" x14ac:dyDescent="0.2">
      <c r="B125" s="36" t="s">
        <v>147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s="1" customFormat="1" ht="86.85" customHeight="1" x14ac:dyDescent="0.2"/>
    <row r="127" spans="2:14" s="1" customFormat="1" ht="17.649999999999999" customHeight="1" x14ac:dyDescent="0.2">
      <c r="J127" s="22" t="s">
        <v>148</v>
      </c>
      <c r="K127" s="22"/>
      <c r="L127" s="22"/>
    </row>
    <row r="128" spans="2:14" s="1" customFormat="1" ht="145.15" customHeight="1" x14ac:dyDescent="0.2"/>
    <row r="129" spans="2:11" s="1" customFormat="1" ht="81.599999999999994" customHeight="1" x14ac:dyDescent="0.2">
      <c r="B129" s="12" t="s">
        <v>149</v>
      </c>
      <c r="C129" s="12"/>
      <c r="D129" s="12"/>
      <c r="E129" s="12"/>
      <c r="F129" s="12"/>
      <c r="G129" s="12"/>
      <c r="H129" s="12"/>
      <c r="I129" s="12"/>
      <c r="J129" s="12"/>
      <c r="K129" s="12"/>
    </row>
  </sheetData>
  <mergeCells count="103">
    <mergeCell ref="L86:M86"/>
    <mergeCell ref="L87:M87"/>
    <mergeCell ref="L88:M88"/>
    <mergeCell ref="B3:E3"/>
    <mergeCell ref="B5:E5"/>
    <mergeCell ref="B7:E7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J2:P2"/>
    <mergeCell ref="L31:M31"/>
    <mergeCell ref="L32:M32"/>
    <mergeCell ref="L36:M36"/>
    <mergeCell ref="L37:M37"/>
    <mergeCell ref="F110:L110"/>
    <mergeCell ref="F111:L111"/>
    <mergeCell ref="F112:L112"/>
    <mergeCell ref="F113:L113"/>
    <mergeCell ref="F14:I14"/>
    <mergeCell ref="F90:M90"/>
    <mergeCell ref="F91:M91"/>
    <mergeCell ref="F99:L99"/>
    <mergeCell ref="L38:M38"/>
    <mergeCell ref="L42:M42"/>
    <mergeCell ref="L43:M43"/>
    <mergeCell ref="L44:M44"/>
    <mergeCell ref="L48:M48"/>
    <mergeCell ref="L49:M49"/>
    <mergeCell ref="L53:M53"/>
    <mergeCell ref="L54:M54"/>
    <mergeCell ref="F100:L100"/>
    <mergeCell ref="F101:L101"/>
    <mergeCell ref="F102:L102"/>
    <mergeCell ref="F103:L103"/>
    <mergeCell ref="F109:L109"/>
    <mergeCell ref="C112:E112"/>
    <mergeCell ref="C113:E113"/>
    <mergeCell ref="C16:E16"/>
    <mergeCell ref="C18:E18"/>
    <mergeCell ref="C20:E20"/>
    <mergeCell ref="C22:E22"/>
    <mergeCell ref="C99:E99"/>
    <mergeCell ref="C102:E102"/>
    <mergeCell ref="C103:E103"/>
    <mergeCell ref="C109:E109"/>
    <mergeCell ref="C110:E110"/>
    <mergeCell ref="C111:E111"/>
    <mergeCell ref="B4:E4"/>
    <mergeCell ref="B40:L40"/>
    <mergeCell ref="B46:L46"/>
    <mergeCell ref="B51:L51"/>
    <mergeCell ref="B6:E6"/>
    <mergeCell ref="B8:E8"/>
    <mergeCell ref="H11:O12"/>
    <mergeCell ref="B119:N119"/>
    <mergeCell ref="B121:N121"/>
    <mergeCell ref="B123:N123"/>
    <mergeCell ref="B125:N125"/>
    <mergeCell ref="B129:K129"/>
    <mergeCell ref="J127:L127"/>
    <mergeCell ref="B10:E11"/>
    <mergeCell ref="B105:N105"/>
    <mergeCell ref="B107:N107"/>
    <mergeCell ref="B115:N115"/>
    <mergeCell ref="B117:N117"/>
    <mergeCell ref="B24:M24"/>
    <mergeCell ref="B26:M26"/>
    <mergeCell ref="B29:L29"/>
    <mergeCell ref="B34:L34"/>
    <mergeCell ref="B90:E90"/>
    <mergeCell ref="B91:E91"/>
    <mergeCell ref="B93:N93"/>
    <mergeCell ref="B95:N95"/>
    <mergeCell ref="B97:N97"/>
    <mergeCell ref="C100:E100"/>
    <mergeCell ref="C101:E10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2025-10-16T09:02:47Z</dcterms:created>
  <dcterms:modified xsi:type="dcterms:W3CDTF">2025-10-16T09:32:54Z</dcterms:modified>
</cp:coreProperties>
</file>