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92025 OVS_Interiérové vybavenie/na vyhlasenie/"/>
    </mc:Choice>
  </mc:AlternateContent>
  <xr:revisionPtr revIDLastSave="46" documentId="8_{F6CCD5C5-6CE5-4500-BD13-EBB3559FE1D4}" xr6:coauthVersionLast="47" xr6:coauthVersionMax="47" xr10:uidLastSave="{62BE77D6-D9DA-4B10-90E6-759FFF839532}"/>
  <bookViews>
    <workbookView xWindow="-120" yWindow="-120" windowWidth="23280" windowHeight="13920" xr2:uid="{89D3062A-3E8C-407B-A16C-9D1AA0F43D56}"/>
  </bookViews>
  <sheets>
    <sheet name="Ponuka cast 2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8" l="1"/>
  <c r="F21" i="8"/>
  <c r="E21" i="8"/>
  <c r="G21" i="8" s="1"/>
  <c r="E22" i="8"/>
  <c r="H22" i="8" s="1"/>
  <c r="G22" i="8" l="1"/>
  <c r="H21" i="8"/>
  <c r="C23" i="8" s="1"/>
</calcChain>
</file>

<file path=xl/sharedStrings.xml><?xml version="1.0" encoding="utf-8"?>
<sst xmlns="http://schemas.openxmlformats.org/spreadsheetml/2006/main" count="71" uniqueCount="67">
  <si>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</si>
  <si>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</si>
  <si>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</si>
  <si>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</si>
  <si>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</si>
  <si>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</si>
  <si>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</si>
  <si>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</si>
  <si>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</si>
  <si>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</si>
  <si>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</si>
  <si>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</si>
  <si>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</si>
  <si>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</si>
  <si>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</si>
  <si>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</si>
  <si>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</si>
  <si>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</si>
  <si>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</si>
  <si>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</si>
  <si>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</si>
  <si>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</si>
  <si>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</si>
  <si>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</si>
  <si>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</si>
  <si>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</si>
  <si>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</si>
  <si>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</si>
  <si>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</si>
  <si>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</si>
  <si>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</si>
  <si>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</si>
  <si>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</si>
  <si>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</si>
  <si>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</si>
  <si>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</si>
  <si>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</si>
  <si>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</si>
  <si>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</si>
  <si>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</si>
  <si>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</si>
  <si>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</si>
  <si>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</si>
  <si>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</si>
  <si>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</si>
  <si>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</si>
  <si>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</si>
  <si>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</si>
  <si>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</si>
  <si>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</si>
  <si>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</si>
  <si>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</si>
  <si>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</si>
  <si>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</si>
  <si>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</si>
  <si>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</si>
  <si>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</si>
  <si>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Suma v EUR bez DPH za všetky kusy</t>
  </si>
  <si>
    <t>Suma DPH v EUR za všetky kusy</t>
  </si>
  <si>
    <t>Jednotková cena v EUR bez DPH</t>
  </si>
  <si>
    <t>Kritérium:</t>
  </si>
  <si>
    <t>Najnižšia cena s DPH</t>
  </si>
  <si>
    <t>Sedačka</t>
  </si>
  <si>
    <t>Kreslá</t>
  </si>
  <si>
    <t xml:space="preserve">Príloha č. 6 - Ponuka v zákazke „Výzva č. 73 - Interiérové vybavenie“
Ponuka pre časť 2  - Sedačka a kreslá pre MsP </t>
  </si>
  <si>
    <t>Odkaz (link) na webovú stránku dodávateľa, ak je to relevantné</t>
  </si>
  <si>
    <t>Obrazové znázornenie ponúkaného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</si>
</sst>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medium">
        <color theme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medium">
        <color theme="2" tint="-9.9948118533890809E-2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theme="1"/>
      </left>
      <right style="thin">
        <color rgb="FFB2B2B2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thin">
        <color rgb="FFB2B2B2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8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7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6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17" fillId="0" borderId="25" xfId="3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0" fillId="0" borderId="0" xfId="0" applyProtection="1"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4" fillId="4" borderId="28" xfId="1" applyFont="1" applyFill="1" applyBorder="1" applyProtection="1"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5" fillId="0" borderId="39" xfId="1" applyFont="1" applyFill="1" applyBorder="1" applyAlignment="1" applyProtection="1">
      <alignment horizontal="right" vertical="center" wrapText="1"/>
      <protection hidden="1"/>
    </xf>
    <xf numFmtId="0" fontId="12" fillId="0" borderId="48" xfId="1" applyFont="1" applyFill="1" applyBorder="1" applyAlignment="1" applyProtection="1">
      <alignment wrapText="1"/>
      <protection hidden="1"/>
    </xf>
    <xf numFmtId="0" fontId="12" fillId="0" borderId="49" xfId="1" applyFont="1" applyFill="1" applyBorder="1" applyAlignment="1" applyProtection="1">
      <alignment horizontal="center" vertical="center" wrapText="1"/>
      <protection hidden="1"/>
    </xf>
    <xf numFmtId="0" fontId="12" fillId="0" borderId="49" xfId="1" applyFont="1" applyFill="1" applyBorder="1" applyAlignment="1" applyProtection="1">
      <alignment wrapText="1"/>
      <protection hidden="1"/>
    </xf>
    <xf numFmtId="0" fontId="12" fillId="0" borderId="50" xfId="1" applyFont="1" applyFill="1" applyBorder="1" applyAlignment="1" applyProtection="1">
      <alignment wrapText="1"/>
      <protection hidden="1"/>
    </xf>
    <xf numFmtId="0" fontId="2" fillId="0" borderId="53" xfId="0" applyFont="1" applyBorder="1" applyAlignment="1" applyProtection="1">
      <alignment wrapText="1"/>
      <protection hidden="1"/>
    </xf>
    <xf numFmtId="0" fontId="11" fillId="6" borderId="43" xfId="1" applyFont="1" applyFill="1" applyBorder="1" applyProtection="1">
      <protection hidden="1"/>
    </xf>
    <xf numFmtId="0" fontId="18" fillId="6" borderId="44" xfId="0" applyFont="1" applyFill="1" applyBorder="1" applyAlignment="1" applyProtection="1">
      <alignment horizontal="center" vertical="center" wrapText="1"/>
      <protection hidden="1"/>
    </xf>
    <xf numFmtId="0" fontId="11" fillId="6" borderId="30" xfId="1" applyFont="1" applyFill="1" applyBorder="1" applyProtection="1">
      <protection hidden="1"/>
    </xf>
    <xf numFmtId="0" fontId="11" fillId="6" borderId="29" xfId="1" applyFont="1" applyFill="1" applyBorder="1" applyProtection="1">
      <protection hidden="1"/>
    </xf>
    <xf numFmtId="0" fontId="11" fillId="6" borderId="15" xfId="1" applyFont="1" applyFill="1" applyBorder="1" applyProtection="1">
      <protection hidden="1"/>
    </xf>
    <xf numFmtId="0" fontId="11" fillId="0" borderId="41" xfId="1" applyFont="1" applyFill="1" applyBorder="1" applyProtection="1">
      <protection hidden="1"/>
    </xf>
    <xf numFmtId="0" fontId="18" fillId="0" borderId="38" xfId="0" applyFont="1" applyBorder="1" applyAlignment="1" applyProtection="1">
      <alignment horizontal="center" vertical="center" wrapText="1"/>
      <protection hidden="1"/>
    </xf>
    <xf numFmtId="0" fontId="11" fillId="0" borderId="16" xfId="1" applyFont="1" applyFill="1" applyBorder="1" applyProtection="1">
      <protection hidden="1"/>
    </xf>
    <xf numFmtId="0" fontId="11" fillId="0" borderId="29" xfId="1" applyFont="1" applyFill="1" applyBorder="1" applyProtection="1">
      <protection hidden="1"/>
    </xf>
    <xf numFmtId="0" fontId="11" fillId="0" borderId="15" xfId="1" applyFont="1" applyFill="1" applyBorder="1" applyProtection="1">
      <protection hidden="1"/>
    </xf>
    <xf numFmtId="0" fontId="13" fillId="5" borderId="46" xfId="1" applyFont="1" applyFill="1" applyBorder="1" applyProtection="1">
      <protection hidden="1"/>
    </xf>
    <xf numFmtId="0" fontId="16" fillId="4" borderId="45" xfId="1" applyFont="1" applyFill="1" applyBorder="1" applyProtection="1">
      <protection locked="0"/>
    </xf>
    <xf numFmtId="0" fontId="16" fillId="4" borderId="36" xfId="1" applyFont="1" applyFill="1" applyBorder="1" applyProtection="1"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6" xfId="0" applyBorder="1" applyAlignment="1" applyProtection="1">
      <alignment wrapText="1"/>
      <protection locked="0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35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22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4" fillId="0" borderId="51" xfId="1" applyFont="1" applyFill="1" applyBorder="1" applyAlignment="1" applyProtection="1">
      <alignment horizontal="center"/>
      <protection hidden="1"/>
    </xf>
    <xf numFmtId="0" fontId="4" fillId="0" borderId="31" xfId="1" applyFont="1" applyFill="1" applyBorder="1" applyAlignment="1" applyProtection="1">
      <alignment horizontal="center"/>
      <protection hidden="1"/>
    </xf>
    <xf numFmtId="0" fontId="4" fillId="0" borderId="37" xfId="1" applyFont="1" applyFill="1" applyBorder="1" applyAlignment="1" applyProtection="1">
      <alignment horizontal="center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2" fontId="13" fillId="5" borderId="47" xfId="1" applyNumberFormat="1" applyFont="1" applyFill="1" applyBorder="1" applyAlignment="1" applyProtection="1">
      <alignment horizontal="right" vertical="center"/>
      <protection hidden="1"/>
    </xf>
    <xf numFmtId="2" fontId="13" fillId="5" borderId="52" xfId="1" applyNumberFormat="1" applyFont="1" applyFill="1" applyBorder="1" applyAlignment="1" applyProtection="1">
      <alignment horizontal="right" vertical="center"/>
      <protection hidden="1"/>
    </xf>
    <xf numFmtId="2" fontId="13" fillId="5" borderId="42" xfId="1" applyNumberFormat="1" applyFont="1" applyFill="1" applyBorder="1" applyAlignment="1" applyProtection="1">
      <alignment horizontal="right" vertic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21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35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5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9" fillId="0" borderId="40" xfId="1" applyFont="1" applyFill="1" applyBorder="1" applyAlignment="1" applyProtection="1">
      <alignment horizontal="left" vertical="center" wrapText="1"/>
      <protection hidden="1"/>
    </xf>
    <xf numFmtId="0" fontId="9" fillId="0" borderId="1" xfId="1" applyFont="1" applyFill="1" applyBorder="1" applyAlignment="1" applyProtection="1">
      <alignment horizontal="left" vertical="center" wrapText="1"/>
      <protection hidden="1"/>
    </xf>
    <xf numFmtId="0" fontId="9" fillId="0" borderId="24" xfId="1" applyFont="1" applyFill="1" applyBorder="1" applyAlignment="1" applyProtection="1">
      <alignment horizontal="left" vertical="center" wrapText="1"/>
      <protection hidden="1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22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11" fillId="0" borderId="17" xfId="1" applyFont="1" applyFill="1" applyBorder="1" applyAlignment="1" applyProtection="1">
      <alignment horizontal="left" vertical="center" wrapText="1"/>
      <protection hidden="1"/>
    </xf>
    <xf numFmtId="0" fontId="11" fillId="0" borderId="18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11" fillId="0" borderId="32" xfId="1" applyFont="1" applyFill="1" applyBorder="1" applyAlignment="1" applyProtection="1">
      <alignment horizontal="left" vertical="center" wrapText="1"/>
      <protection hidden="1"/>
    </xf>
    <xf numFmtId="0" fontId="11" fillId="0" borderId="23" xfId="1" applyFont="1" applyFill="1" applyBorder="1" applyAlignment="1" applyProtection="1">
      <alignment horizontal="left" vertical="center" wrapText="1"/>
      <protection hidden="1"/>
    </xf>
    <xf numFmtId="0" fontId="11" fillId="0" borderId="33" xfId="1" applyFont="1" applyFill="1" applyBorder="1" applyAlignment="1" applyProtection="1">
      <alignment horizontal="left" vertical="center" wrapText="1"/>
      <protection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1114425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1104900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1104900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285750</xdr:rowOff>
        </xdr:from>
        <xdr:to>
          <xdr:col>8</xdr:col>
          <xdr:colOff>1114425</xdr:colOff>
          <xdr:row>17</xdr:row>
          <xdr:rowOff>85725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1114425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26"/>
  <sheetViews>
    <sheetView tabSelected="1" workbookViewId="0">
      <selection activeCell="B45" sqref="B45"/>
    </sheetView>
  </sheetViews>
  <sheetFormatPr defaultRowHeight="15" x14ac:dyDescent="0.25"/>
  <cols>
    <col min="1" max="1" width="4.7109375" style="16" customWidth="1"/>
    <col min="2" max="2" width="46.7109375" style="16" customWidth="1"/>
    <col min="3" max="3" width="7.42578125" style="16" customWidth="1"/>
    <col min="4" max="4" width="12.5703125" style="16" customWidth="1"/>
    <col min="5" max="5" width="10.28515625" style="16" customWidth="1"/>
    <col min="6" max="6" width="11.42578125" style="16" customWidth="1"/>
    <col min="7" max="7" width="10.85546875" style="16" customWidth="1"/>
    <col min="8" max="8" width="11.7109375" style="16" customWidth="1"/>
    <col min="9" max="9" width="32.28515625" style="16" customWidth="1"/>
    <col min="10" max="10" width="27.28515625" style="16" customWidth="1"/>
    <col min="11" max="16384" width="9.140625" style="16"/>
  </cols>
  <sheetData>
    <row r="1" spans="2:8" ht="15.75" thickBot="1" x14ac:dyDescent="0.3"/>
    <row r="2" spans="2:8" ht="42" customHeight="1" thickBot="1" x14ac:dyDescent="0.3">
      <c r="B2" s="61" t="s">
        <v>64</v>
      </c>
      <c r="C2" s="62"/>
      <c r="D2" s="62"/>
      <c r="E2" s="62"/>
      <c r="F2" s="63"/>
      <c r="G2" s="63"/>
      <c r="H2" s="64"/>
    </row>
    <row r="3" spans="2:8" ht="15.75" thickBot="1" x14ac:dyDescent="0.3">
      <c r="B3" s="57"/>
      <c r="C3" s="57"/>
      <c r="D3" s="57"/>
      <c r="E3" s="57"/>
      <c r="F3" s="57"/>
      <c r="G3" s="57"/>
      <c r="H3" s="57"/>
    </row>
    <row r="4" spans="2:8" x14ac:dyDescent="0.25">
      <c r="B4" s="17" t="s">
        <v>0</v>
      </c>
      <c r="C4" s="65"/>
      <c r="D4" s="65"/>
      <c r="E4" s="65"/>
      <c r="F4" s="66"/>
      <c r="G4" s="66"/>
      <c r="H4" s="67"/>
    </row>
    <row r="5" spans="2:8" x14ac:dyDescent="0.25">
      <c r="B5" s="18" t="s">
        <v>1</v>
      </c>
      <c r="C5" s="68"/>
      <c r="D5" s="68"/>
      <c r="E5" s="68"/>
      <c r="F5" s="69"/>
      <c r="G5" s="69"/>
      <c r="H5" s="70"/>
    </row>
    <row r="6" spans="2:8" x14ac:dyDescent="0.25">
      <c r="B6" s="18" t="s">
        <v>2</v>
      </c>
      <c r="C6" s="68"/>
      <c r="D6" s="68"/>
      <c r="E6" s="68"/>
      <c r="F6" s="69"/>
      <c r="G6" s="69"/>
      <c r="H6" s="70"/>
    </row>
    <row r="7" spans="2:8" x14ac:dyDescent="0.25">
      <c r="B7" s="18" t="s">
        <v>3</v>
      </c>
      <c r="C7" s="68"/>
      <c r="D7" s="68"/>
      <c r="E7" s="68"/>
      <c r="F7" s="69"/>
      <c r="G7" s="69"/>
      <c r="H7" s="70"/>
    </row>
    <row r="8" spans="2:8" x14ac:dyDescent="0.25">
      <c r="B8" s="18" t="s">
        <v>4</v>
      </c>
      <c r="C8" s="68"/>
      <c r="D8" s="68"/>
      <c r="E8" s="68"/>
      <c r="F8" s="69"/>
      <c r="G8" s="69"/>
      <c r="H8" s="70"/>
    </row>
    <row r="9" spans="2:8" x14ac:dyDescent="0.25">
      <c r="B9" s="18" t="s">
        <v>5</v>
      </c>
      <c r="C9" s="68"/>
      <c r="D9" s="68"/>
      <c r="E9" s="68"/>
      <c r="F9" s="69"/>
      <c r="G9" s="69"/>
      <c r="H9" s="70"/>
    </row>
    <row r="10" spans="2:8" ht="15.75" thickBot="1" x14ac:dyDescent="0.3">
      <c r="B10" s="19" t="s">
        <v>6</v>
      </c>
      <c r="C10" s="74" t="s">
        <v>46</v>
      </c>
      <c r="D10" s="75"/>
      <c r="E10" s="76"/>
      <c r="F10" s="77"/>
      <c r="G10" s="77"/>
      <c r="H10" s="78"/>
    </row>
    <row r="11" spans="2:8" ht="15.75" thickBot="1" x14ac:dyDescent="0.3">
      <c r="B11" s="57"/>
      <c r="C11" s="57"/>
      <c r="D11" s="57"/>
      <c r="E11" s="57"/>
      <c r="F11" s="57"/>
      <c r="G11" s="57"/>
      <c r="H11" s="57"/>
    </row>
    <row r="12" spans="2:8" ht="30" customHeight="1" thickBot="1" x14ac:dyDescent="0.3">
      <c r="B12" s="61" t="s">
        <v>7</v>
      </c>
      <c r="C12" s="62"/>
      <c r="D12" s="62"/>
      <c r="E12" s="62"/>
      <c r="F12" s="63"/>
      <c r="G12" s="63"/>
      <c r="H12" s="64"/>
    </row>
    <row r="13" spans="2:8" ht="31.5" customHeight="1" x14ac:dyDescent="0.25">
      <c r="B13" s="79" t="s">
        <v>54</v>
      </c>
      <c r="C13" s="80"/>
      <c r="D13" s="80"/>
      <c r="E13" s="80"/>
      <c r="F13" s="80"/>
      <c r="G13" s="81"/>
      <c r="H13" s="20"/>
    </row>
    <row r="14" spans="2:8" ht="31.5" customHeight="1" x14ac:dyDescent="0.25">
      <c r="B14" s="82" t="s">
        <v>8</v>
      </c>
      <c r="C14" s="83"/>
      <c r="D14" s="83"/>
      <c r="E14" s="83"/>
      <c r="F14" s="83"/>
      <c r="G14" s="84"/>
      <c r="H14" s="21"/>
    </row>
    <row r="15" spans="2:8" ht="30" customHeight="1" x14ac:dyDescent="0.25">
      <c r="B15" s="82" t="s">
        <v>9</v>
      </c>
      <c r="C15" s="83"/>
      <c r="D15" s="83"/>
      <c r="E15" s="83"/>
      <c r="F15" s="83"/>
      <c r="G15" s="84"/>
      <c r="H15" s="21"/>
    </row>
    <row r="16" spans="2:8" ht="30" customHeight="1" x14ac:dyDescent="0.25">
      <c r="B16" s="82" t="s">
        <v>10</v>
      </c>
      <c r="C16" s="83"/>
      <c r="D16" s="83"/>
      <c r="E16" s="83"/>
      <c r="F16" s="83"/>
      <c r="G16" s="84"/>
      <c r="H16" s="21"/>
    </row>
    <row r="17" spans="2:10" ht="30" customHeight="1" thickBot="1" x14ac:dyDescent="0.3">
      <c r="B17" s="85" t="s">
        <v>56</v>
      </c>
      <c r="C17" s="86"/>
      <c r="D17" s="86"/>
      <c r="E17" s="86"/>
      <c r="F17" s="86"/>
      <c r="G17" s="87"/>
      <c r="H17" s="22"/>
    </row>
    <row r="18" spans="2:10" ht="15.75" thickBot="1" x14ac:dyDescent="0.3">
      <c r="B18" s="57"/>
      <c r="C18" s="57"/>
      <c r="D18" s="57"/>
      <c r="E18" s="57"/>
      <c r="F18" s="57"/>
      <c r="G18" s="57"/>
      <c r="H18" s="57"/>
    </row>
    <row r="19" spans="2:10" ht="21" customHeight="1" thickBot="1" x14ac:dyDescent="0.3">
      <c r="B19" s="23" t="s">
        <v>60</v>
      </c>
      <c r="C19" s="71" t="s">
        <v>61</v>
      </c>
      <c r="D19" s="72"/>
      <c r="E19" s="72"/>
      <c r="F19" s="72"/>
      <c r="G19" s="72"/>
      <c r="H19" s="73"/>
    </row>
    <row r="20" spans="2:10" ht="44.25" customHeight="1" thickBot="1" x14ac:dyDescent="0.3">
      <c r="B20" s="24" t="s">
        <v>11</v>
      </c>
      <c r="C20" s="25" t="s">
        <v>12</v>
      </c>
      <c r="D20" s="26" t="s">
        <v>59</v>
      </c>
      <c r="E20" s="26" t="s">
        <v>13</v>
      </c>
      <c r="F20" s="27" t="s">
        <v>57</v>
      </c>
      <c r="G20" s="27" t="s">
        <v>58</v>
      </c>
      <c r="H20" s="27" t="s">
        <v>14</v>
      </c>
      <c r="I20" s="28" t="s">
        <v>65</v>
      </c>
      <c r="J20" s="28" t="s">
        <v>66</v>
      </c>
    </row>
    <row r="21" spans="2:10" ht="19.5" thickBot="1" x14ac:dyDescent="0.35">
      <c r="B21" s="29" t="s">
        <v>62</v>
      </c>
      <c r="C21" s="30">
        <v>1</v>
      </c>
      <c r="D21" s="40">
        <v>0</v>
      </c>
      <c r="E21" s="31">
        <f t="shared" ref="E21:E22" si="0">IF(C$10="Som platcom DPH",D21*0.23,0)</f>
        <v>0</v>
      </c>
      <c r="F21" s="32">
        <f>D21*C21</f>
        <v>0</v>
      </c>
      <c r="G21" s="32">
        <f>E21*C21</f>
        <v>0</v>
      </c>
      <c r="H21" s="33">
        <f t="shared" ref="H21:H22" si="1">SUM(D21+E21)*C21</f>
        <v>0</v>
      </c>
      <c r="I21" s="42"/>
      <c r="J21" s="42"/>
    </row>
    <row r="22" spans="2:10" ht="19.5" thickBot="1" x14ac:dyDescent="0.35">
      <c r="B22" s="34" t="s">
        <v>63</v>
      </c>
      <c r="C22" s="35">
        <v>2</v>
      </c>
      <c r="D22" s="41">
        <v>0</v>
      </c>
      <c r="E22" s="36">
        <f t="shared" si="0"/>
        <v>0</v>
      </c>
      <c r="F22" s="37">
        <f t="shared" ref="F22" si="2">D22*C22</f>
        <v>0</v>
      </c>
      <c r="G22" s="37">
        <f t="shared" ref="G22" si="3">E22*C22</f>
        <v>0</v>
      </c>
      <c r="H22" s="38">
        <f t="shared" si="1"/>
        <v>0</v>
      </c>
      <c r="I22" s="43"/>
      <c r="J22" s="43"/>
    </row>
    <row r="23" spans="2:10" ht="19.5" thickBot="1" x14ac:dyDescent="0.35">
      <c r="B23" s="39" t="s">
        <v>45</v>
      </c>
      <c r="C23" s="58">
        <f>SUM(H21:H22)</f>
        <v>0</v>
      </c>
      <c r="D23" s="58"/>
      <c r="E23" s="58"/>
      <c r="F23" s="59"/>
      <c r="G23" s="59"/>
      <c r="H23" s="60"/>
    </row>
    <row r="24" spans="2:10" ht="15.75" thickBot="1" x14ac:dyDescent="0.3">
      <c r="B24" s="54"/>
      <c r="C24" s="55"/>
      <c r="D24" s="55"/>
      <c r="E24" s="55"/>
      <c r="F24" s="55"/>
      <c r="G24" s="55"/>
      <c r="H24" s="56"/>
    </row>
    <row r="25" spans="2:10" x14ac:dyDescent="0.25">
      <c r="B25" s="44" t="s">
        <v>15</v>
      </c>
      <c r="C25" s="46" t="s">
        <v>16</v>
      </c>
      <c r="D25" s="46"/>
      <c r="E25" s="48" t="s">
        <v>17</v>
      </c>
      <c r="F25" s="49"/>
      <c r="G25" s="49"/>
      <c r="H25" s="50"/>
    </row>
    <row r="26" spans="2:10" ht="15.75" thickBot="1" x14ac:dyDescent="0.3">
      <c r="B26" s="45"/>
      <c r="C26" s="47"/>
      <c r="D26" s="47"/>
      <c r="E26" s="51"/>
      <c r="F26" s="52"/>
      <c r="G26" s="52"/>
      <c r="H26" s="53"/>
    </row>
  </sheetData>
  <sheetProtection algorithmName="SHA-512" hashValue="jagGu3Jo+2G7wZUdYsghIHlhU+n0Y5wo/5V/sPNcasED3Gg88DaW4z6NgouRntRMpWKvukx272QMdDQ0WpQGRg==" saltValue="qSHQ1vJjlQVToipbn1UkqA==" spinCount="100000" sheet="1" formatCells="0" formatColumns="0" formatRows="0" insertColumns="0" insertRows="0" insertHyperlinks="0" sort="0" autoFilter="0" pivotTables="0"/>
  <mergeCells count="24">
    <mergeCell ref="C7:H7"/>
    <mergeCell ref="C19:H19"/>
    <mergeCell ref="C8:H8"/>
    <mergeCell ref="C9:H9"/>
    <mergeCell ref="C10:D10"/>
    <mergeCell ref="E10:H10"/>
    <mergeCell ref="B11:H11"/>
    <mergeCell ref="B12:H12"/>
    <mergeCell ref="B13:G13"/>
    <mergeCell ref="B14:G14"/>
    <mergeCell ref="B15:G15"/>
    <mergeCell ref="B16:G16"/>
    <mergeCell ref="B17:G17"/>
    <mergeCell ref="B2:H2"/>
    <mergeCell ref="B3:H3"/>
    <mergeCell ref="C4:H4"/>
    <mergeCell ref="C5:H5"/>
    <mergeCell ref="C6:H6"/>
    <mergeCell ref="B25:B26"/>
    <mergeCell ref="C25:D26"/>
    <mergeCell ref="E25:H26"/>
    <mergeCell ref="B24:H24"/>
    <mergeCell ref="B18:H18"/>
    <mergeCell ref="C23:H23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1114425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1104900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1104900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7</xdr:col>
                    <xdr:colOff>9525</xdr:colOff>
                    <xdr:row>15</xdr:row>
                    <xdr:rowOff>285750</xdr:rowOff>
                  </from>
                  <to>
                    <xdr:col>8</xdr:col>
                    <xdr:colOff>1114425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1114425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47</v>
      </c>
    </row>
    <row r="3" spans="2:2" x14ac:dyDescent="0.25">
      <c r="B3" s="4"/>
    </row>
    <row r="4" spans="2:2" x14ac:dyDescent="0.25">
      <c r="B4" s="5" t="s">
        <v>19</v>
      </c>
    </row>
    <row r="5" spans="2:2" x14ac:dyDescent="0.25">
      <c r="B5" s="6"/>
    </row>
    <row r="6" spans="2:2" x14ac:dyDescent="0.25">
      <c r="B6" s="7" t="s">
        <v>20</v>
      </c>
    </row>
    <row r="7" spans="2:2" x14ac:dyDescent="0.25">
      <c r="B7" s="5"/>
    </row>
    <row r="8" spans="2:2" x14ac:dyDescent="0.25">
      <c r="B8" s="14" t="s">
        <v>48</v>
      </c>
    </row>
    <row r="9" spans="2:2" x14ac:dyDescent="0.25">
      <c r="B9" s="14"/>
    </row>
    <row r="10" spans="2:2" x14ac:dyDescent="0.25">
      <c r="B10" s="15" t="s">
        <v>50</v>
      </c>
    </row>
    <row r="11" spans="2:2" x14ac:dyDescent="0.25">
      <c r="B11" s="15" t="s">
        <v>51</v>
      </c>
    </row>
    <row r="12" spans="2:2" x14ac:dyDescent="0.25">
      <c r="B12" s="15" t="s">
        <v>52</v>
      </c>
    </row>
    <row r="13" spans="2:2" x14ac:dyDescent="0.25">
      <c r="B13" s="15" t="s">
        <v>53</v>
      </c>
    </row>
    <row r="14" spans="2:2" ht="16.5" customHeight="1" x14ac:dyDescent="0.25">
      <c r="B14" s="5"/>
    </row>
    <row r="15" spans="2:2" ht="30" x14ac:dyDescent="0.25">
      <c r="B15" s="14" t="s">
        <v>49</v>
      </c>
    </row>
    <row r="16" spans="2:2" x14ac:dyDescent="0.25">
      <c r="B16" s="8"/>
    </row>
    <row r="17" spans="2:2" ht="30" x14ac:dyDescent="0.25">
      <c r="B17" s="5" t="s">
        <v>55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18</v>
      </c>
    </row>
    <row r="3" spans="2:2" x14ac:dyDescent="0.25">
      <c r="B3" s="4"/>
    </row>
    <row r="4" spans="2:2" x14ac:dyDescent="0.25">
      <c r="B4" s="10" t="s">
        <v>19</v>
      </c>
    </row>
    <row r="5" spans="2:2" x14ac:dyDescent="0.25">
      <c r="B5" s="4"/>
    </row>
    <row r="6" spans="2:2" x14ac:dyDescent="0.25">
      <c r="B6" s="11" t="s">
        <v>20</v>
      </c>
    </row>
    <row r="7" spans="2:2" x14ac:dyDescent="0.25">
      <c r="B7" s="12"/>
    </row>
    <row r="8" spans="2:2" ht="60.75" customHeight="1" x14ac:dyDescent="0.25">
      <c r="B8" s="5" t="s">
        <v>21</v>
      </c>
    </row>
    <row r="9" spans="2:2" x14ac:dyDescent="0.25">
      <c r="B9" s="5"/>
    </row>
    <row r="10" spans="2:2" x14ac:dyDescent="0.25">
      <c r="B10" s="5" t="s">
        <v>22</v>
      </c>
    </row>
    <row r="11" spans="2:2" x14ac:dyDescent="0.25">
      <c r="B11" s="5" t="s">
        <v>23</v>
      </c>
    </row>
    <row r="12" spans="2:2" x14ac:dyDescent="0.25">
      <c r="B12" s="5" t="s">
        <v>24</v>
      </c>
    </row>
    <row r="13" spans="2:2" x14ac:dyDescent="0.25">
      <c r="B13" s="5" t="s">
        <v>25</v>
      </c>
    </row>
    <row r="14" spans="2:2" x14ac:dyDescent="0.25">
      <c r="B14" s="5" t="s">
        <v>26</v>
      </c>
    </row>
    <row r="15" spans="2:2" x14ac:dyDescent="0.25">
      <c r="B15" s="5" t="s">
        <v>27</v>
      </c>
    </row>
    <row r="16" spans="2:2" x14ac:dyDescent="0.25">
      <c r="B16" s="5" t="s">
        <v>28</v>
      </c>
    </row>
    <row r="17" spans="2:2" ht="30" x14ac:dyDescent="0.25">
      <c r="B17" s="5" t="s">
        <v>29</v>
      </c>
    </row>
    <row r="18" spans="2:2" x14ac:dyDescent="0.25">
      <c r="B18" s="5" t="s">
        <v>30</v>
      </c>
    </row>
    <row r="19" spans="2:2" x14ac:dyDescent="0.25">
      <c r="B19" s="5" t="s">
        <v>31</v>
      </c>
    </row>
    <row r="20" spans="2:2" x14ac:dyDescent="0.25">
      <c r="B20" s="5" t="s">
        <v>32</v>
      </c>
    </row>
    <row r="21" spans="2:2" ht="30" x14ac:dyDescent="0.25">
      <c r="B21" s="5" t="s">
        <v>33</v>
      </c>
    </row>
    <row r="22" spans="2:2" x14ac:dyDescent="0.25">
      <c r="B22" s="5" t="s">
        <v>34</v>
      </c>
    </row>
    <row r="23" spans="2:2" x14ac:dyDescent="0.25">
      <c r="B23" s="6"/>
    </row>
    <row r="24" spans="2:2" ht="60" x14ac:dyDescent="0.25">
      <c r="B24" s="5" t="s">
        <v>35</v>
      </c>
    </row>
    <row r="25" spans="2:2" ht="13.5" customHeight="1" x14ac:dyDescent="0.25">
      <c r="B25" s="5"/>
    </row>
    <row r="26" spans="2:2" ht="30" x14ac:dyDescent="0.25">
      <c r="B26" s="5" t="s">
        <v>36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37</v>
      </c>
    </row>
    <row r="3" spans="2:2" x14ac:dyDescent="0.25">
      <c r="B3" s="4"/>
    </row>
    <row r="4" spans="2:2" x14ac:dyDescent="0.25">
      <c r="B4" s="5" t="s">
        <v>19</v>
      </c>
    </row>
    <row r="5" spans="2:2" x14ac:dyDescent="0.25">
      <c r="B5" s="6"/>
    </row>
    <row r="6" spans="2:2" x14ac:dyDescent="0.25">
      <c r="B6" s="7" t="s">
        <v>20</v>
      </c>
    </row>
    <row r="7" spans="2:2" x14ac:dyDescent="0.25">
      <c r="B7" s="5"/>
    </row>
    <row r="8" spans="2:2" ht="60.75" customHeight="1" x14ac:dyDescent="0.25">
      <c r="B8" s="5" t="s">
        <v>38</v>
      </c>
    </row>
    <row r="9" spans="2:2" x14ac:dyDescent="0.25">
      <c r="B9" s="5" t="s">
        <v>39</v>
      </c>
    </row>
    <row r="10" spans="2:2" x14ac:dyDescent="0.25">
      <c r="B10" s="8"/>
    </row>
    <row r="11" spans="2:2" ht="30" x14ac:dyDescent="0.25">
      <c r="B11" s="5" t="s">
        <v>40</v>
      </c>
    </row>
    <row r="12" spans="2:2" x14ac:dyDescent="0.25">
      <c r="B12" s="5"/>
    </row>
    <row r="13" spans="2:2" ht="45" x14ac:dyDescent="0.25">
      <c r="B13" s="5" t="s">
        <v>41</v>
      </c>
    </row>
    <row r="14" spans="2:2" x14ac:dyDescent="0.25">
      <c r="B14" s="5"/>
    </row>
    <row r="15" spans="2:2" ht="45" x14ac:dyDescent="0.25">
      <c r="B15" s="5" t="s">
        <v>42</v>
      </c>
    </row>
    <row r="16" spans="2:2" x14ac:dyDescent="0.25">
      <c r="B16" s="5"/>
    </row>
    <row r="17" spans="2:2" ht="60" x14ac:dyDescent="0.25">
      <c r="B17" s="5" t="s">
        <v>43</v>
      </c>
    </row>
    <row r="18" spans="2:2" x14ac:dyDescent="0.25">
      <c r="B18" s="5"/>
    </row>
    <row r="19" spans="2:2" ht="75" x14ac:dyDescent="0.25">
      <c r="B19" s="5" t="s">
        <v>44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64bf69b6fc5f0c5ff22300bf0ad770ce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9967fe2a189847cb2079e3af816e28b3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5b109657-a981-45e9-accc-f4b6203c2974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6f25a68-2b8f-4a5b-9db1-9252afa83ed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B67CDD-78A0-4081-AF16-2916BF1499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cast 2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2025-10-29T13:36:52Z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