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Ťažba 2025\09 LS Námestovo 9-2025\Súťažné podklady\"/>
    </mc:Choice>
  </mc:AlternateContent>
  <xr:revisionPtr revIDLastSave="0" documentId="13_ncr:1_{654FAA09-3F09-4ABE-9E89-735F0E3E5CC7}" xr6:coauthVersionLast="47" xr6:coauthVersionMax="47" xr10:uidLastSave="{00000000-0000-0000-0000-000000000000}"/>
  <bookViews>
    <workbookView xWindow="1950" yWindow="1020" windowWidth="24810" windowHeight="15180" xr2:uid="{00000000-000D-0000-FFFF-FFFF00000000}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1" l="1"/>
  <c r="L14" i="1" l="1"/>
  <c r="N14" i="1" l="1"/>
  <c r="N16" i="1" s="1"/>
  <c r="N15" i="1" s="1"/>
</calcChain>
</file>

<file path=xl/sharedStrings.xml><?xml version="1.0" encoding="utf-8"?>
<sst xmlns="http://schemas.openxmlformats.org/spreadsheetml/2006/main" count="81" uniqueCount="79">
  <si>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</si>
  <si>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</si>
  <si>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</si>
  <si>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</si>
  <si>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</si>
  <si>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</si>
  <si>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</si>
  <si>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</si>
  <si>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</si>
  <si>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</si>
  <si>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</si>
  <si>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</si>
  <si>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</si>
  <si>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</si>
  <si>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</si>
  <si>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</si>
  <si>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</si>
  <si>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</si>
  <si>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</si>
  <si>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</si>
  <si>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</si>
  <si>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</si>
  <si>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</si>
  <si>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</si>
  <si>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</si>
  <si>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</si>
  <si>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</si>
  <si>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</si>
  <si>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</si>
  <si>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</si>
  <si>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</si>
  <si>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</si>
  <si>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</si>
  <si>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</si>
  <si>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</si>
  <si>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</si>
  <si>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</si>
  <si>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</si>
  <si>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</si>
  <si>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</si>
  <si>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</si>
  <si>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</si>
  <si>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</si>
  <si>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</si>
  <si>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</si>
  <si>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</si>
  <si>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</si>
  <si>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</si>
  <si>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</si>
  <si>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</si>
  <si>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</si>
  <si>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</si>
  <si>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</si>
  <si>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</si>
  <si>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</si>
  <si>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</si>
  <si>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</si>
  <si>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</si>
  <si>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</si>
  <si>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</si>
  <si>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</si>
  <si>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</si>
  <si>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</si>
  <si>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</si>
  <si>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</si>
  <si>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</si>
  <si>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</si>
  <si>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</si>
  <si>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</si>
  <si>
    <t>Požadované technické prostriedky:</t>
  </si>
  <si>
    <t>LESY SR, š. p., organizačná zložka OZ Tatry, Juraja Martinku 110/6, 033 11 Liptovský Hrádok</t>
  </si>
  <si>
    <t>1,2,4a,4d,6,7</t>
  </si>
  <si>
    <t>DPH 23%</t>
  </si>
  <si>
    <t>280 0</t>
  </si>
  <si>
    <t>0/50/500</t>
  </si>
  <si>
    <t>VU-50</t>
  </si>
  <si>
    <t>Zubrohlava</t>
  </si>
  <si>
    <t>Lesnícke služby v ťažbovom procese na OZ Tatry, LS Námestovo - výzva č. 9/2025</t>
  </si>
  <si>
    <t xml:space="preserve">1 ks kôň, 1 ks LKT alebo UKT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</si>
</sst>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/>
  </cellStyleXfs>
  <cellXfs count="105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3" fillId="3" borderId="1" xfId="0" applyFont="1" applyFill="1" applyBorder="1"/>
    <xf numFmtId="0" fontId="0" fillId="0" borderId="1" xfId="0" applyBorder="1" applyAlignment="1">
      <alignment wrapText="1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/>
    </xf>
    <xf numFmtId="0" fontId="6" fillId="0" borderId="0" xfId="0" applyFont="1"/>
    <xf numFmtId="0" fontId="7" fillId="3" borderId="0" xfId="0" applyFont="1" applyFill="1"/>
    <xf numFmtId="0" fontId="7" fillId="3" borderId="0" xfId="0" applyFont="1" applyFill="1" applyAlignment="1">
      <alignment horizontal="left"/>
    </xf>
    <xf numFmtId="0" fontId="3" fillId="3" borderId="3" xfId="0" applyFont="1" applyFill="1" applyBorder="1" applyAlignment="1">
      <alignment vertical="center"/>
    </xf>
    <xf numFmtId="4" fontId="3" fillId="3" borderId="19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14" fontId="3" fillId="3" borderId="0" xfId="0" applyNumberFormat="1" applyFont="1" applyFill="1" applyAlignment="1">
      <alignment horizontal="center" vertical="center"/>
    </xf>
    <xf numFmtId="0" fontId="6" fillId="3" borderId="0" xfId="0" applyFont="1" applyFill="1"/>
    <xf numFmtId="4" fontId="3" fillId="4" borderId="19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 wrapText="1"/>
    </xf>
    <xf numFmtId="0" fontId="7" fillId="3" borderId="20" xfId="0" applyFont="1" applyFill="1" applyBorder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3" borderId="24" xfId="0" applyFont="1" applyFill="1" applyBorder="1" applyAlignment="1">
      <alignment vertical="top" wrapText="1"/>
    </xf>
    <xf numFmtId="0" fontId="7" fillId="3" borderId="25" xfId="0" applyFont="1" applyFill="1" applyBorder="1" applyAlignment="1">
      <alignment vertical="top" wrapText="1"/>
    </xf>
    <xf numFmtId="0" fontId="7" fillId="3" borderId="21" xfId="0" applyFont="1" applyFill="1" applyBorder="1" applyAlignment="1">
      <alignment vertical="top" wrapText="1"/>
    </xf>
    <xf numFmtId="0" fontId="7" fillId="3" borderId="26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center"/>
    </xf>
    <xf numFmtId="0" fontId="1" fillId="3" borderId="0" xfId="0" applyFont="1" applyFill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4" fontId="2" fillId="3" borderId="32" xfId="0" applyNumberFormat="1" applyFont="1" applyFill="1" applyBorder="1" applyAlignment="1">
      <alignment horizontal="center" vertical="center"/>
    </xf>
    <xf numFmtId="2" fontId="4" fillId="2" borderId="32" xfId="0" applyNumberFormat="1" applyFont="1" applyFill="1" applyBorder="1" applyAlignment="1">
      <alignment horizontal="center" vertical="center"/>
    </xf>
    <xf numFmtId="14" fontId="4" fillId="3" borderId="32" xfId="0" applyNumberFormat="1" applyFont="1" applyFill="1" applyBorder="1" applyAlignment="1">
      <alignment horizontal="center" vertical="center"/>
    </xf>
    <xf numFmtId="14" fontId="2" fillId="3" borderId="33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5" xfId="0" applyFont="1" applyFill="1" applyBorder="1" applyAlignment="1" applyProtection="1">
      <alignment horizontal="left"/>
      <protection locked="0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 textRotation="90"/>
    </xf>
    <xf numFmtId="0" fontId="5" fillId="3" borderId="0" xfId="0" applyFont="1" applyFill="1" applyAlignment="1">
      <alignment horizontal="left" vertical="center"/>
    </xf>
    <xf numFmtId="0" fontId="7" fillId="3" borderId="20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 wrapText="1"/>
    </xf>
    <xf numFmtId="0" fontId="7" fillId="3" borderId="24" xfId="0" applyFont="1" applyFill="1" applyBorder="1" applyAlignment="1">
      <alignment horizontal="left" vertical="top" wrapText="1"/>
    </xf>
    <xf numFmtId="0" fontId="12" fillId="3" borderId="20" xfId="0" applyFont="1" applyFill="1" applyBorder="1" applyAlignment="1">
      <alignment horizontal="center" vertical="top" wrapText="1"/>
    </xf>
    <xf numFmtId="0" fontId="12" fillId="3" borderId="0" xfId="0" applyFont="1" applyFill="1" applyAlignment="1">
      <alignment horizontal="center" vertical="top" wrapText="1"/>
    </xf>
    <xf numFmtId="0" fontId="12" fillId="3" borderId="24" xfId="0" applyFont="1" applyFill="1" applyBorder="1" applyAlignment="1">
      <alignment horizontal="center" vertical="top" wrapText="1"/>
    </xf>
    <xf numFmtId="0" fontId="7" fillId="3" borderId="22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3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left"/>
    </xf>
    <xf numFmtId="0" fontId="2" fillId="3" borderId="21" xfId="0" applyFont="1" applyFill="1" applyBorder="1" applyAlignment="1">
      <alignment horizontal="left"/>
    </xf>
    <xf numFmtId="0" fontId="1" fillId="3" borderId="0" xfId="0" applyFont="1" applyFill="1" applyAlignment="1">
      <alignment horizontal="center"/>
    </xf>
    <xf numFmtId="0" fontId="2" fillId="3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5" borderId="8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21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 wrapText="1"/>
    </xf>
    <xf numFmtId="2" fontId="11" fillId="0" borderId="32" xfId="1" applyNumberFormat="1" applyFont="1" applyBorder="1" applyAlignment="1">
      <alignment horizontal="center" vertical="center"/>
    </xf>
    <xf numFmtId="0" fontId="11" fillId="0" borderId="32" xfId="1" applyNumberFormat="1" applyFont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tabSelected="1" view="pageBreakPreview" zoomScaleNormal="100" zoomScaleSheetLayoutView="100" workbookViewId="0">
      <selection activeCell="C3" sqref="C3:P3"/>
    </sheetView>
  </sheetViews>
  <sheetFormatPr defaultColWidth="9.140625" defaultRowHeight="14.25" x14ac:dyDescent="0.2"/>
  <cols>
    <col min="1" max="1" width="13.7109375" style="13" customWidth="1"/>
    <col min="2" max="2" width="12" style="13" customWidth="1"/>
    <col min="3" max="3" width="14.85546875" style="13" customWidth="1"/>
    <col min="4" max="4" width="19.5703125" style="13" customWidth="1"/>
    <col min="5" max="6" width="9.140625" style="13"/>
    <col min="7" max="7" width="11.85546875" style="13" customWidth="1"/>
    <col min="8" max="9" width="9.140625" style="13"/>
    <col min="10" max="10" width="11.85546875" style="13" customWidth="1"/>
    <col min="11" max="11" width="17" style="13" customWidth="1"/>
    <col min="12" max="12" width="16.140625" style="13" customWidth="1"/>
    <col min="13" max="13" width="20.85546875" style="13" customWidth="1"/>
    <col min="14" max="14" width="19.42578125" style="13" customWidth="1"/>
    <col min="15" max="16" width="10.85546875" style="13" customWidth="1"/>
    <col min="17" max="16384" width="9.140625" style="13"/>
  </cols>
  <sheetData>
    <row r="1" spans="1:16" ht="19.5" customHeight="1" x14ac:dyDescent="0.25">
      <c r="A1" s="68" t="s">
        <v>35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N1" s="66" t="s">
        <v>29</v>
      </c>
      <c r="O1" s="66"/>
      <c r="P1" s="66"/>
    </row>
    <row r="2" spans="1:16" ht="13.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N2" s="67" t="s">
        <v>67</v>
      </c>
      <c r="O2" s="67"/>
      <c r="P2" s="67"/>
    </row>
    <row r="3" spans="1:16" ht="18" customHeight="1" x14ac:dyDescent="0.25">
      <c r="A3" s="71" t="s">
        <v>0</v>
      </c>
      <c r="B3" s="71"/>
      <c r="C3" s="76" t="s">
        <v>77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</row>
    <row r="4" spans="1:16" ht="10.5" customHeight="1" x14ac:dyDescent="0.2">
      <c r="A4" s="12"/>
      <c r="B4" s="12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0"/>
      <c r="O4" s="20"/>
      <c r="P4" s="20"/>
    </row>
    <row r="5" spans="1:16" x14ac:dyDescent="0.2">
      <c r="A5" s="14"/>
      <c r="B5" s="14"/>
      <c r="C5" s="15"/>
      <c r="D5" s="15"/>
      <c r="E5" s="89"/>
      <c r="F5" s="89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ht="15" x14ac:dyDescent="0.25">
      <c r="A6" s="71" t="s">
        <v>1</v>
      </c>
      <c r="B6" s="71"/>
      <c r="C6" s="77" t="s">
        <v>70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</row>
    <row r="7" spans="1:16" ht="6" customHeight="1" x14ac:dyDescent="0.2">
      <c r="A7" s="15"/>
      <c r="B7" s="90"/>
      <c r="C7" s="90"/>
      <c r="D7" s="90"/>
      <c r="E7" s="90"/>
      <c r="F7" s="90"/>
      <c r="G7" s="15"/>
      <c r="H7" s="14"/>
      <c r="I7" s="14"/>
      <c r="J7" s="14"/>
      <c r="K7" s="14"/>
      <c r="L7" s="14"/>
      <c r="M7" s="14"/>
      <c r="N7" s="14"/>
      <c r="O7" s="14"/>
      <c r="P7" s="14"/>
    </row>
    <row r="8" spans="1:16" ht="16.5" customHeight="1" thickBot="1" x14ac:dyDescent="0.3">
      <c r="A8" s="82" t="s">
        <v>58</v>
      </c>
      <c r="B8" s="83"/>
      <c r="C8" s="83"/>
      <c r="D8" s="83"/>
      <c r="E8" s="14"/>
      <c r="F8" s="14"/>
      <c r="G8" s="15"/>
      <c r="H8" s="14"/>
      <c r="I8" s="14"/>
      <c r="J8" s="14"/>
      <c r="K8" s="14"/>
      <c r="L8" s="14"/>
      <c r="M8" s="14"/>
      <c r="N8" s="14"/>
      <c r="O8" s="14"/>
      <c r="P8" s="14"/>
    </row>
    <row r="9" spans="1:16" ht="21" customHeight="1" thickBot="1" x14ac:dyDescent="0.25">
      <c r="A9" s="72" t="s">
        <v>6</v>
      </c>
      <c r="B9" s="72" t="s">
        <v>2</v>
      </c>
      <c r="C9" s="94" t="s">
        <v>42</v>
      </c>
      <c r="D9" s="95"/>
      <c r="E9" s="84" t="s">
        <v>3</v>
      </c>
      <c r="F9" s="96"/>
      <c r="G9" s="85"/>
      <c r="H9" s="86" t="s">
        <v>4</v>
      </c>
      <c r="I9" s="74" t="s">
        <v>33</v>
      </c>
      <c r="J9" s="91" t="s">
        <v>34</v>
      </c>
      <c r="K9" s="74" t="s">
        <v>57</v>
      </c>
      <c r="L9" s="74" t="s">
        <v>54</v>
      </c>
      <c r="M9" s="74" t="s">
        <v>62</v>
      </c>
      <c r="N9" s="74" t="s">
        <v>60</v>
      </c>
      <c r="O9" s="84" t="s">
        <v>64</v>
      </c>
      <c r="P9" s="85"/>
    </row>
    <row r="10" spans="1:16" ht="21.75" customHeight="1" x14ac:dyDescent="0.2">
      <c r="A10" s="73"/>
      <c r="B10" s="73"/>
      <c r="C10" s="78" t="s">
        <v>28</v>
      </c>
      <c r="D10" s="79"/>
      <c r="E10" s="80" t="s">
        <v>30</v>
      </c>
      <c r="F10" s="75" t="s">
        <v>31</v>
      </c>
      <c r="G10" s="74" t="s">
        <v>32</v>
      </c>
      <c r="H10" s="87"/>
      <c r="I10" s="75"/>
      <c r="J10" s="92"/>
      <c r="K10" s="73"/>
      <c r="L10" s="75"/>
      <c r="M10" s="73"/>
      <c r="N10" s="73"/>
      <c r="O10" s="31"/>
      <c r="P10" s="31"/>
    </row>
    <row r="11" spans="1:16" ht="50.25" customHeight="1" thickBot="1" x14ac:dyDescent="0.25">
      <c r="A11" s="73"/>
      <c r="B11" s="73"/>
      <c r="C11" s="80"/>
      <c r="D11" s="81"/>
      <c r="E11" s="80"/>
      <c r="F11" s="75"/>
      <c r="G11" s="75"/>
      <c r="H11" s="88"/>
      <c r="I11" s="75"/>
      <c r="J11" s="93"/>
      <c r="K11" s="73"/>
      <c r="L11" s="75"/>
      <c r="M11" s="73"/>
      <c r="N11" s="73"/>
      <c r="O11" s="33" t="s">
        <v>65</v>
      </c>
      <c r="P11" s="33" t="s">
        <v>66</v>
      </c>
    </row>
    <row r="12" spans="1:16" ht="21" customHeight="1" x14ac:dyDescent="0.2">
      <c r="A12" s="100" t="s">
        <v>76</v>
      </c>
      <c r="B12" s="101" t="s">
        <v>73</v>
      </c>
      <c r="C12" s="69" t="s">
        <v>71</v>
      </c>
      <c r="D12" s="70"/>
      <c r="E12" s="102">
        <v>300</v>
      </c>
      <c r="F12" s="103">
        <v>0</v>
      </c>
      <c r="G12" s="102">
        <v>300</v>
      </c>
      <c r="H12" s="102" t="s">
        <v>75</v>
      </c>
      <c r="I12" s="104">
        <v>25</v>
      </c>
      <c r="J12" s="102">
        <v>0.19</v>
      </c>
      <c r="K12" s="101" t="s">
        <v>74</v>
      </c>
      <c r="L12" s="34">
        <v>9951.98</v>
      </c>
      <c r="M12" s="35"/>
      <c r="N12" s="34">
        <f>G12*M12</f>
        <v>0</v>
      </c>
      <c r="O12" s="36"/>
      <c r="P12" s="37">
        <v>46173</v>
      </c>
    </row>
    <row r="13" spans="1:16" ht="15.75" customHeight="1" thickBot="1" x14ac:dyDescent="0.25">
      <c r="A13" s="44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</row>
    <row r="14" spans="1:16" ht="39.75" customHeight="1" thickBot="1" x14ac:dyDescent="0.25">
      <c r="A14" s="46" t="s">
        <v>8</v>
      </c>
      <c r="B14" s="47"/>
      <c r="C14" s="47"/>
      <c r="D14" s="47"/>
      <c r="E14" s="47"/>
      <c r="F14" s="47"/>
      <c r="G14" s="47"/>
      <c r="H14" s="47"/>
      <c r="I14" s="47"/>
      <c r="J14" s="47"/>
      <c r="K14" s="48"/>
      <c r="L14" s="17">
        <f>SUM(L12:L12)</f>
        <v>9951.98</v>
      </c>
      <c r="M14" s="24" t="s">
        <v>68</v>
      </c>
      <c r="N14" s="23">
        <f>SUM(N12:N12)</f>
        <v>0</v>
      </c>
      <c r="O14" s="21"/>
      <c r="P14" s="21"/>
    </row>
    <row r="15" spans="1:16" ht="15" thickBot="1" x14ac:dyDescent="0.25">
      <c r="A15" s="38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40"/>
      <c r="M15" s="16" t="s">
        <v>72</v>
      </c>
      <c r="N15" s="17">
        <f>N16-N14</f>
        <v>0</v>
      </c>
      <c r="O15" s="21"/>
      <c r="P15" s="21"/>
    </row>
    <row r="16" spans="1:16" ht="15" thickBot="1" x14ac:dyDescent="0.25">
      <c r="A16" s="41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3"/>
      <c r="M16" s="16" t="s">
        <v>9</v>
      </c>
      <c r="N16" s="17">
        <f>IF("nie"=MID(H24,1,3),N14,(N14*1.23))</f>
        <v>0</v>
      </c>
      <c r="O16" s="21"/>
      <c r="P16" s="21"/>
    </row>
    <row r="17" spans="1:16" x14ac:dyDescent="0.2">
      <c r="A17" s="54"/>
      <c r="B17" s="54"/>
      <c r="C17" s="54"/>
      <c r="D17" s="6"/>
      <c r="E17" s="6"/>
      <c r="F17" s="6"/>
      <c r="G17" s="6"/>
      <c r="H17" s="6"/>
      <c r="I17" s="6" t="s">
        <v>39</v>
      </c>
      <c r="J17" s="6"/>
      <c r="K17" s="6"/>
      <c r="L17" s="6"/>
      <c r="M17" s="6"/>
      <c r="N17" s="6"/>
      <c r="O17" s="6"/>
      <c r="P17" s="6"/>
    </row>
    <row r="18" spans="1:16" ht="15" x14ac:dyDescent="0.2">
      <c r="A18" s="56" t="s">
        <v>56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22"/>
      <c r="P18" s="22"/>
    </row>
    <row r="19" spans="1:16" ht="25.5" customHeight="1" x14ac:dyDescent="0.2">
      <c r="A19" s="18" t="s">
        <v>37</v>
      </c>
      <c r="B19" s="11"/>
      <c r="C19" s="11"/>
      <c r="D19" s="11"/>
      <c r="E19" s="11"/>
      <c r="F19" s="11"/>
      <c r="G19" s="10" t="s">
        <v>36</v>
      </c>
      <c r="H19" s="11"/>
      <c r="I19" s="11"/>
      <c r="J19" s="7"/>
      <c r="K19" s="7"/>
      <c r="L19" s="7"/>
      <c r="M19" s="7"/>
      <c r="N19" s="7"/>
      <c r="O19" s="7"/>
      <c r="P19" s="7"/>
    </row>
    <row r="20" spans="1:16" ht="15" customHeight="1" x14ac:dyDescent="0.2">
      <c r="A20" s="63" t="s">
        <v>59</v>
      </c>
      <c r="B20" s="64"/>
      <c r="C20" s="64"/>
      <c r="D20" s="64"/>
      <c r="E20" s="65"/>
      <c r="F20" s="55" t="s">
        <v>41</v>
      </c>
      <c r="G20" s="8" t="s">
        <v>10</v>
      </c>
      <c r="H20" s="49"/>
      <c r="I20" s="50"/>
      <c r="J20" s="50"/>
      <c r="K20" s="50"/>
      <c r="L20" s="50"/>
      <c r="M20" s="50"/>
      <c r="N20" s="51"/>
      <c r="O20" s="22"/>
      <c r="P20" s="22"/>
    </row>
    <row r="21" spans="1:16" x14ac:dyDescent="0.2">
      <c r="A21" s="25"/>
      <c r="B21" s="26"/>
      <c r="C21" s="26"/>
      <c r="D21" s="26"/>
      <c r="E21" s="27"/>
      <c r="F21" s="55"/>
      <c r="G21" s="8" t="s">
        <v>11</v>
      </c>
      <c r="H21" s="49"/>
      <c r="I21" s="50"/>
      <c r="J21" s="50"/>
      <c r="K21" s="50"/>
      <c r="L21" s="50"/>
      <c r="M21" s="50"/>
      <c r="N21" s="51"/>
      <c r="O21" s="22"/>
      <c r="P21" s="22"/>
    </row>
    <row r="22" spans="1:16" ht="18" customHeight="1" x14ac:dyDescent="0.2">
      <c r="A22" s="57" t="s">
        <v>69</v>
      </c>
      <c r="B22" s="58"/>
      <c r="C22" s="58"/>
      <c r="D22" s="58"/>
      <c r="E22" s="59"/>
      <c r="F22" s="55"/>
      <c r="G22" s="8" t="s">
        <v>12</v>
      </c>
      <c r="H22" s="49"/>
      <c r="I22" s="50"/>
      <c r="J22" s="50"/>
      <c r="K22" s="50"/>
      <c r="L22" s="50"/>
      <c r="M22" s="50"/>
      <c r="N22" s="51"/>
      <c r="O22" s="22"/>
      <c r="P22" s="22"/>
    </row>
    <row r="23" spans="1:16" x14ac:dyDescent="0.2">
      <c r="A23" s="25"/>
      <c r="B23" s="26"/>
      <c r="C23" s="26"/>
      <c r="D23" s="26"/>
      <c r="E23" s="27"/>
      <c r="F23" s="55"/>
      <c r="G23" s="8" t="s">
        <v>13</v>
      </c>
      <c r="H23" s="49"/>
      <c r="I23" s="50"/>
      <c r="J23" s="50"/>
      <c r="K23" s="50"/>
      <c r="L23" s="50"/>
      <c r="M23" s="50"/>
      <c r="N23" s="51"/>
      <c r="O23" s="22"/>
      <c r="P23" s="22"/>
    </row>
    <row r="24" spans="1:16" x14ac:dyDescent="0.2">
      <c r="A24" s="60" t="s">
        <v>78</v>
      </c>
      <c r="B24" s="61"/>
      <c r="C24" s="61"/>
      <c r="D24" s="61"/>
      <c r="E24" s="62"/>
      <c r="F24" s="55"/>
      <c r="G24" s="8" t="s">
        <v>14</v>
      </c>
      <c r="H24" s="49"/>
      <c r="I24" s="50"/>
      <c r="J24" s="50"/>
      <c r="K24" s="50"/>
      <c r="L24" s="50"/>
      <c r="M24" s="50"/>
      <c r="N24" s="51"/>
      <c r="O24" s="22"/>
      <c r="P24" s="22"/>
    </row>
    <row r="25" spans="1:16" x14ac:dyDescent="0.2">
      <c r="A25" s="25"/>
      <c r="B25" s="26"/>
      <c r="C25" s="26"/>
      <c r="D25" s="26"/>
      <c r="E25" s="27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x14ac:dyDescent="0.2">
      <c r="A26" s="25"/>
      <c r="B26" s="26"/>
      <c r="C26" s="26"/>
      <c r="D26" s="26"/>
      <c r="E26" s="27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x14ac:dyDescent="0.2">
      <c r="A27" s="28"/>
      <c r="B27" s="29"/>
      <c r="C27" s="29"/>
      <c r="D27" s="29"/>
      <c r="E27" s="30"/>
      <c r="F27" s="7"/>
      <c r="G27" s="14"/>
      <c r="H27" s="14"/>
      <c r="I27" s="14"/>
      <c r="J27" s="14" t="s">
        <v>38</v>
      </c>
      <c r="K27" s="14"/>
      <c r="L27" s="52"/>
      <c r="M27" s="53"/>
      <c r="N27" s="14"/>
      <c r="O27" s="14"/>
      <c r="P27" s="14"/>
    </row>
    <row r="28" spans="1:16" x14ac:dyDescent="0.2">
      <c r="A28" s="7"/>
      <c r="B28" s="7"/>
      <c r="C28" s="7"/>
      <c r="D28" s="7"/>
      <c r="E28" s="7"/>
      <c r="F28" s="7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</sheetData>
  <mergeCells count="42">
    <mergeCell ref="K9:K11"/>
    <mergeCell ref="E5:F5"/>
    <mergeCell ref="B7:F7"/>
    <mergeCell ref="B9:B11"/>
    <mergeCell ref="A6:B6"/>
    <mergeCell ref="C6:P6"/>
    <mergeCell ref="J9:J11"/>
    <mergeCell ref="C9:D9"/>
    <mergeCell ref="E9:G9"/>
    <mergeCell ref="F10:F11"/>
    <mergeCell ref="G10:G11"/>
    <mergeCell ref="N1:P1"/>
    <mergeCell ref="N2:P2"/>
    <mergeCell ref="A1:L1"/>
    <mergeCell ref="C12:D12"/>
    <mergeCell ref="A3:B3"/>
    <mergeCell ref="A9:A11"/>
    <mergeCell ref="L9:L11"/>
    <mergeCell ref="M9:M11"/>
    <mergeCell ref="C3:P3"/>
    <mergeCell ref="N9:N11"/>
    <mergeCell ref="C10:D11"/>
    <mergeCell ref="E10:E11"/>
    <mergeCell ref="A8:D8"/>
    <mergeCell ref="O9:P9"/>
    <mergeCell ref="H9:H11"/>
    <mergeCell ref="I9:I11"/>
    <mergeCell ref="L27:M27"/>
    <mergeCell ref="A17:C17"/>
    <mergeCell ref="F20:F24"/>
    <mergeCell ref="H20:N20"/>
    <mergeCell ref="H21:N21"/>
    <mergeCell ref="H22:N22"/>
    <mergeCell ref="H23:N23"/>
    <mergeCell ref="A18:N18"/>
    <mergeCell ref="A22:E22"/>
    <mergeCell ref="A24:E24"/>
    <mergeCell ref="A20:E20"/>
    <mergeCell ref="A15:L16"/>
    <mergeCell ref="A13:P13"/>
    <mergeCell ref="A14:K14"/>
    <mergeCell ref="H24:N24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15</v>
      </c>
      <c r="B1" s="98" t="s">
        <v>25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14" x14ac:dyDescent="0.25">
      <c r="A2" s="2" t="s">
        <v>16</v>
      </c>
      <c r="B2" s="97" t="s">
        <v>43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 x14ac:dyDescent="0.25">
      <c r="A3" s="2" t="s">
        <v>6</v>
      </c>
      <c r="B3" s="97" t="s">
        <v>44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 x14ac:dyDescent="0.25">
      <c r="A4" s="2" t="s">
        <v>2</v>
      </c>
      <c r="B4" s="97" t="s">
        <v>17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14" x14ac:dyDescent="0.25">
      <c r="A5" s="2" t="s">
        <v>7</v>
      </c>
      <c r="B5" s="97" t="s">
        <v>45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</row>
    <row r="6" spans="1:14" x14ac:dyDescent="0.25">
      <c r="A6" s="2" t="s">
        <v>47</v>
      </c>
      <c r="B6" s="97" t="s">
        <v>46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</row>
    <row r="7" spans="1:14" x14ac:dyDescent="0.25">
      <c r="A7" s="2" t="s">
        <v>48</v>
      </c>
      <c r="B7" s="97" t="s">
        <v>49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</row>
    <row r="8" spans="1:14" x14ac:dyDescent="0.25">
      <c r="A8" s="3" t="s">
        <v>18</v>
      </c>
      <c r="B8" s="97" t="s">
        <v>50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</row>
    <row r="9" spans="1:14" x14ac:dyDescent="0.25">
      <c r="A9" s="4" t="s">
        <v>19</v>
      </c>
      <c r="B9" s="97" t="s">
        <v>51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</row>
    <row r="10" spans="1:14" x14ac:dyDescent="0.25">
      <c r="A10" s="3" t="s">
        <v>40</v>
      </c>
      <c r="B10" s="97" t="s">
        <v>63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</row>
    <row r="11" spans="1:14" ht="16.5" customHeight="1" x14ac:dyDescent="0.25">
      <c r="A11" s="3" t="s">
        <v>5</v>
      </c>
      <c r="B11" s="97" t="s">
        <v>26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  <row r="12" spans="1:14" x14ac:dyDescent="0.25">
      <c r="A12" s="3" t="s">
        <v>20</v>
      </c>
      <c r="B12" s="97" t="s">
        <v>21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</row>
    <row r="13" spans="1:14" ht="16.5" customHeight="1" x14ac:dyDescent="0.25">
      <c r="A13" s="5" t="s">
        <v>61</v>
      </c>
      <c r="B13" s="97" t="s">
        <v>22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</row>
    <row r="14" spans="1:14" x14ac:dyDescent="0.25">
      <c r="A14" s="5" t="s">
        <v>23</v>
      </c>
      <c r="B14" s="97" t="s">
        <v>52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</row>
    <row r="15" spans="1:14" x14ac:dyDescent="0.25">
      <c r="A15" s="3" t="s">
        <v>24</v>
      </c>
      <c r="B15" s="97" t="s">
        <v>53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</row>
    <row r="16" spans="1:14" ht="45" x14ac:dyDescent="0.25">
      <c r="A16" s="9" t="s">
        <v>27</v>
      </c>
      <c r="B16" s="99" t="s">
        <v>55</v>
      </c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Tison, Pavol</cp:lastModifiedBy>
  <cp:lastPrinted>2025-04-01T06:28:32Z</cp:lastPrinted>
  <dcterms:created xsi:type="dcterms:W3CDTF">2012-08-13T12:29:09Z</dcterms:created>
  <dcterms:modified xsi:type="dcterms:W3CDTF">2025-11-05T06:18:02Z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