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ento_zošit"/>
  <mc:AlternateContent xmlns:mc="http://schemas.openxmlformats.org/markup-compatibility/2006">
    <mc:Choice Requires="x15">
      <x15ac:absPath xmlns:x15ac="http://schemas.microsoft.com/office/spreadsheetml/2010/11/ac" url="https://tnuni-my.sharepoint.com/personal/anna_dvorakova_tnuni_sk/Documents/D/d/c/Dokumenty/verejné obstarávanie/2025/FG/Server/"/>
    </mc:Choice>
  </mc:AlternateContent>
  <xr:revisionPtr revIDLastSave="1" documentId="14_{43B31461-60F9-42DB-B36E-3099C74880D3}" xr6:coauthVersionLast="47" xr6:coauthVersionMax="47" xr10:uidLastSave="{9F216F91-EDB4-48C0-9DFB-F94CC41A0F42}"/>
  <bookViews>
    <workbookView xWindow="-108" yWindow="-108" windowWidth="30936" windowHeight="16776" activeTab="1" xr2:uid="{00000000-000D-0000-FFFF-FFFF00000000}"/>
  </bookViews>
  <sheets>
    <sheet name="Príloha č. 1 KZ" sheetId="2" r:id="rId1"/>
    <sheet name="Špecifikácia položiek" sheetId="3" r:id="rId2"/>
  </sheets>
  <definedNames>
    <definedName name="_38_All_in_One_PC">'Špecifikácia položiek'!#REF!</definedName>
    <definedName name="_38_Batéria_do_UPS">'Špecifikácia položiek'!#REF!</definedName>
    <definedName name="_38_Bezdrôtová_myš">'Špecifikácia položiek'!#REF!</definedName>
    <definedName name="_38_Bezdrôtové_slúchadlá">'Špecifikácia položiek'!#REF!</definedName>
    <definedName name="_38_Bezdrôtový_reproduktor">'Špecifikácia položiek'!#REF!</definedName>
    <definedName name="_38_Dokovacia_stanica_typ_1">'Špecifikácia položiek'!#REF!</definedName>
    <definedName name="_38_Dokovacia_stanica_typ_2">'Špecifikácia položiek'!#REF!</definedName>
    <definedName name="_38_Duálny_USB_kľúč">'Špecifikácia položiek'!#REF!</definedName>
    <definedName name="_38_Ergonomická_myš">'Špecifikácia položiek'!#REF!</definedName>
    <definedName name="_38_Externý_HDD">'Špecifikácia položiek'!#REF!</definedName>
    <definedName name="_38_Externý_SSD_typ_1">'Špecifikácia položiek'!#REF!</definedName>
    <definedName name="_38_Externý_SSD_typ_2">'Špecifikácia položiek'!#REF!</definedName>
    <definedName name="_38_HDMI_kábel">'Špecifikácia položiek'!#REF!</definedName>
    <definedName name="_38_Interný_SSD">'Špecifikácia položiek'!#REF!</definedName>
    <definedName name="_38_Mini_PC">'Špecifikácia položiek'!#REF!</definedName>
    <definedName name="_38_Monitor_typ_1">'Špecifikácia položiek'!#REF!</definedName>
    <definedName name="_38_Monitor_typ_2">'Špecifikácia položiek'!#REF!</definedName>
    <definedName name="_38_Monitor_typ_3">'Špecifikácia položiek'!#REF!</definedName>
    <definedName name="_38_Monitor_typ_4">'Špecifikácia položiek'!#REF!</definedName>
    <definedName name="_38_Monitor_typ_5">'Špecifikácia položiek'!#REF!</definedName>
    <definedName name="_38_Notebook_2v1_typ_1">'Špecifikácia položiek'!#REF!</definedName>
    <definedName name="_38_Notebook_typ_1">'Špecifikácia položiek'!#REF!</definedName>
    <definedName name="_38_Notebook_typ_2">'Špecifikácia položiek'!#REF!</definedName>
    <definedName name="_38_Notebook_typ_3">'Špecifikácia položiek'!#REF!</definedName>
    <definedName name="_38_Notebook_typ_4">'Špecifikácia položiek'!#REF!</definedName>
    <definedName name="_38_Notebook_typ_5">'Špecifikácia položiek'!#REF!</definedName>
    <definedName name="_38_PC_typ_1">'Špecifikácia položiek'!$A$4</definedName>
    <definedName name="_38_PC_typ_2">'Špecifikácia položiek'!#REF!</definedName>
    <definedName name="_38_Podstavec_pod_monitor">'Špecifikácia položiek'!#REF!</definedName>
    <definedName name="_38_Powerbanka">'Špecifikácia položiek'!#REF!</definedName>
    <definedName name="_38_Prezentér">'Špecifikácia položiek'!#REF!</definedName>
    <definedName name="_38_Set_bezdrôtovej_klávesnice_s_myšou">'Špecifikácia položiek'!#REF!</definedName>
    <definedName name="_38_Štítkovač">'Špecifikácia položiek'!#REF!</definedName>
    <definedName name="_38_Tablet">'Špecifikácia položiek'!#REF!</definedName>
    <definedName name="_38_Tlačiareň_typ_1">'Špecifikácia položiek'!#REF!</definedName>
    <definedName name="_38_Tlačiareň_typ_2">'Špecifikácia položiek'!#REF!</definedName>
    <definedName name="_38_USB_C_replikátor_portov">'Špecifikácia položiek'!#REF!</definedName>
    <definedName name="_39_Manažovateľný_switch">'Špecifikácia položiek'!#REF!</definedName>
    <definedName name="_39_WiFi_prístupový_bod">'Špecifikácia položiek'!#REF!</definedName>
    <definedName name="_39_Základná_doska">'Špecifikácia položiek'!#REF!</definedName>
    <definedName name="_3Notebook_typ_4">'Špecifikácia položiek'!#REF!</definedName>
    <definedName name="_40_Externý_SSD">'Špecifikácia položiek'!#REF!</definedName>
    <definedName name="_40_HDMI_Matrix_Switch">'Špecifikácia položiek'!#REF!</definedName>
    <definedName name="_40_Monitor_typ_1">'Špecifikácia položiek'!#REF!</definedName>
    <definedName name="_40_Monitor_typ_2">'Špecifikácia položiek'!#REF!</definedName>
    <definedName name="_40_PC_typ_2">'Špecifikácia položiek'!#REF!</definedName>
    <definedName name="_40_PC_typ_3">'Špecifikácia položiek'!#REF!</definedName>
    <definedName name="_40_PC_typ_4">'Špecifikácia položiek'!#REF!</definedName>
    <definedName name="_41_Dokovacia_stanica_typ_1">'Špecifikácia položiek'!#REF!</definedName>
    <definedName name="_41_Duálny_USB_kľúč">'Špecifikácia položiek'!#REF!</definedName>
    <definedName name="_41_Grafická_karta">'Špecifikácia položiek'!#REF!</definedName>
    <definedName name="_41_Chladiaca_podložka_pod_notebook">'Špecifikácia položiek'!#REF!</definedName>
    <definedName name="_41_IP_Telefón">'Špecifikácia položiek'!#REF!</definedName>
    <definedName name="_41_M.2_SSD_klonovacia_stanica">'Špecifikácia položiek'!#REF!</definedName>
    <definedName name="_41_Monitor_typ_2">'Špecifikácia položiek'!#REF!</definedName>
    <definedName name="_41_Monitor_typ_3">'Špecifikácia položiek'!#REF!</definedName>
    <definedName name="_41_Napájací_adaptér">'Špecifikácia položiek'!#REF!</definedName>
    <definedName name="_41_Notebook_typ_1">'Špecifikácia položiek'!#REF!</definedName>
    <definedName name="_41_Notebook_typ_2">'Špecifikácia položiek'!#REF!</definedName>
    <definedName name="_41_Operačná_pamäť_RAM_typ_1">'Špecifikácia položiek'!#REF!</definedName>
    <definedName name="_41_Operačná_pamäť_RAM_typ_2">'Špecifikácia položiek'!#REF!</definedName>
    <definedName name="_41_PC_typ_2">'Špecifikácia položiek'!#REF!</definedName>
    <definedName name="_41_Sieťová_karta">'Špecifikácia položiek'!#REF!</definedName>
    <definedName name="_41_SSD_typ_1">'Špecifikácia položiek'!#REF!</definedName>
    <definedName name="_41_SSD_typ_2">'Špecifikácia položiek'!#REF!</definedName>
    <definedName name="_41_SSD_typ_3">'Špecifikácia položiek'!#REF!</definedName>
    <definedName name="_41_USB_C_Ethernet_Hub">'Špecifikácia položiek'!#REF!</definedName>
    <definedName name="_41_Wi_Fi_Router_s_5G_modemom">'Špecifikácia položiek'!#REF!</definedName>
    <definedName name="_FG_Výpočtový_server">'Špecifikácia položiek'!$A$4</definedName>
    <definedName name="Aktívny_optický_kábel">'Špecifikácia položiek'!$A$40</definedName>
    <definedName name="Napäťová_distribučná_jednotka_PDU">'Špecifikácia položiek'!$A$66</definedName>
    <definedName name="Optický_switch">'Špecifikácia položiek'!$A$24</definedName>
    <definedName name="Rack_skriňa">'Špecifikácia položiek'!$A$51</definedName>
    <definedName name="Výpočtový_server">'Špecifikácia položiek'!$A$4</definedName>
    <definedName name="Záložný_zdroj_UPS">'Špecifikácia položiek'!$A$78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D4" i="2"/>
  <c r="D5" i="2"/>
  <c r="D6" i="2"/>
  <c r="D7" i="2"/>
  <c r="D3" i="2" l="1"/>
  <c r="D8" i="2" l="1"/>
  <c r="D11" i="2" l="1"/>
</calcChain>
</file>

<file path=xl/sharedStrings.xml><?xml version="1.0" encoding="utf-8"?>
<sst xmlns="http://schemas.openxmlformats.org/spreadsheetml/2006/main" count="167" uniqueCount="118">
  <si>
    <t>Položka</t>
  </si>
  <si>
    <t>Počet kusov</t>
  </si>
  <si>
    <t>Jenotková cena bez DPH</t>
  </si>
  <si>
    <t>Spolu bez DPH za požadované množstvo</t>
  </si>
  <si>
    <r>
      <t xml:space="preserve">Názov typového označenia produktu - </t>
    </r>
    <r>
      <rPr>
        <b/>
        <u/>
        <sz val="12"/>
        <color theme="1"/>
        <rFont val="Calibri"/>
        <family val="2"/>
        <charset val="238"/>
        <scheme val="minor"/>
      </rPr>
      <t>produktové číslo PN</t>
    </r>
  </si>
  <si>
    <t>Odkaz na parametre</t>
  </si>
  <si>
    <t>zobraziť parametre</t>
  </si>
  <si>
    <t>Cena spolu bez DPH celkom:</t>
  </si>
  <si>
    <t>Kriterium vyhodnotenia ponúk.</t>
  </si>
  <si>
    <t xml:space="preserve">Sadzba DPH: </t>
  </si>
  <si>
    <t>Celkom spolu s DPH:</t>
  </si>
  <si>
    <t>Opis predmetu zákazky - technické požiadavky k jednotlivým položkám</t>
  </si>
  <si>
    <r>
      <t xml:space="preserve">Do tohto stĺpca ("C") uvedie </t>
    </r>
    <r>
      <rPr>
        <b/>
        <sz val="12"/>
        <rFont val="Times New Roman"/>
        <family val="1"/>
        <charset val="238"/>
      </rPr>
      <t>uchádzač</t>
    </r>
    <r>
      <rPr>
        <sz val="12"/>
        <rFont val="Times New Roman"/>
        <family val="1"/>
        <charset val="238"/>
      </rPr>
      <t xml:space="preserve"> ku každému produktu v prvom riadku názov značky, model produktu a </t>
    </r>
    <r>
      <rPr>
        <b/>
        <u/>
        <sz val="12"/>
        <rFont val="Times New Roman"/>
        <family val="1"/>
        <charset val="238"/>
      </rPr>
      <t>produktové číslo</t>
    </r>
    <r>
      <rPr>
        <u/>
        <sz val="12"/>
        <rFont val="Times New Roman"/>
        <family val="1"/>
        <charset val="238"/>
      </rPr>
      <t xml:space="preserve"> </t>
    </r>
    <r>
      <rPr>
        <b/>
        <u/>
        <sz val="12"/>
        <rFont val="Times New Roman"/>
        <family val="1"/>
        <charset val="238"/>
      </rPr>
      <t>(PN)</t>
    </r>
    <r>
      <rPr>
        <sz val="12"/>
        <rFont val="Times New Roman"/>
        <family val="1"/>
        <charset val="238"/>
      </rPr>
      <t xml:space="preserve"> a do ďalších riadkov uvedie parametre, ich presné hodnoty - v prípade číselnej hodnoty uviesť jej skutočnosť, nie rozsah ("min.", "max." a pod.) ním ponúkaného produktu -  ktorými chce poukázať, že spĺňa verejným obstarávateľom požadované parametre.</t>
    </r>
  </si>
  <si>
    <t xml:space="preserve">Parameter </t>
  </si>
  <si>
    <t>Typ / parameter - minimálna hodnota / ks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</si>
  <si>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</si>
  <si>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t>Operačná pamäť RAM:</t>
  </si>
  <si>
    <t>Záručná doba:</t>
  </si>
  <si>
    <t>Procesor :</t>
  </si>
  <si>
    <t>Pevný disk :</t>
  </si>
  <si>
    <t>Komunikačné rozhrania :</t>
  </si>
  <si>
    <t>Výbava základnej dosky :</t>
  </si>
  <si>
    <t>Zdroj:</t>
  </si>
  <si>
    <t>• min. 3 roky</t>
  </si>
  <si>
    <t>2 kusy</t>
  </si>
  <si>
    <t>Grafická karta:</t>
  </si>
  <si>
    <t>Výpočtový server</t>
  </si>
  <si>
    <t xml:space="preserve">• min. 4x sloty PCI Express x16 </t>
  </si>
  <si>
    <t>Špeciálne požiadavky:</t>
  </si>
  <si>
    <t>Bezpečnosť:</t>
  </si>
  <si>
    <t>• TPM 2.0</t>
  </si>
  <si>
    <t>Ventilátory a chladenie: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</si>
  <si>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rgb="FF000000"/>
        <rFont val="Times New Roman"/>
        <family val="1"/>
        <charset val="238"/>
      </rPr>
      <t xml:space="preserve"> / parameter - ponuka</t>
    </r>
  </si>
  <si>
    <r>
      <t xml:space="preserve">Značka, model, </t>
    </r>
    <r>
      <rPr>
        <b/>
        <sz val="12"/>
        <color rgb="FF000000"/>
        <rFont val="Times New Roman"/>
        <family val="1"/>
        <charset val="238"/>
      </rPr>
      <t>PN</t>
    </r>
  </si>
  <si>
    <t>Typ:</t>
  </si>
  <si>
    <t>Podpora protokolov a funkcií:</t>
  </si>
  <si>
    <t>Manažment:</t>
  </si>
  <si>
    <t>Výbava:</t>
  </si>
  <si>
    <t>1 kus</t>
  </si>
  <si>
    <t>Latencia:</t>
  </si>
  <si>
    <t>• switch kompatibilný s ponúkanými sieťovými kartami v serveroch</t>
  </si>
  <si>
    <t>6 kusov</t>
  </si>
  <si>
    <t>Kompatibilita:</t>
  </si>
  <si>
    <t>• min. 100 Gb/s</t>
  </si>
  <si>
    <t xml:space="preserve">Typ: </t>
  </si>
  <si>
    <t>Aktívny optický kábel</t>
  </si>
  <si>
    <t>• aktívny optický kábel typu QSFP28 alebo vyšší
• LSZH (Low Smoke, Zero Halogen)</t>
  </si>
  <si>
    <t>Dĺžka:</t>
  </si>
  <si>
    <t>• min. 3m</t>
  </si>
  <si>
    <t>• kompatibilný s ponúkanými sieťovými kartami v serveroch a s ponúkaným switchom</t>
  </si>
  <si>
    <t>Rack skriňa</t>
  </si>
  <si>
    <t>• kompatibilný rack mount rail kit (lyžiny)</t>
  </si>
  <si>
    <t>Napäťová distribučná jednotka PDU</t>
  </si>
  <si>
    <t>Prúd:</t>
  </si>
  <si>
    <t>• min. 32A</t>
  </si>
  <si>
    <t>Typ zásuvky:</t>
  </si>
  <si>
    <t>Prevedenie:</t>
  </si>
  <si>
    <t>• min. 2 roky</t>
  </si>
  <si>
    <t>Veľkosť:</t>
  </si>
  <si>
    <t>• voľne stojaca 19" skriňa</t>
  </si>
  <si>
    <t>Záložný zdroj UPS</t>
  </si>
  <si>
    <t>• rack skriňa rozmerovo kompatibilná s ponúkanými servermi</t>
  </si>
  <si>
    <t>• min. 42U</t>
  </si>
  <si>
    <t>• min. 4x redundantné ventilátory vymeniteľné za chodu typu hot plug alebo hot swap</t>
  </si>
  <si>
    <t>Podporovaná rýchlosť:</t>
  </si>
  <si>
    <t>• oceľ</t>
  </si>
  <si>
    <t>Materiál skrine:</t>
  </si>
  <si>
    <t>Operačný systém :</t>
  </si>
  <si>
    <t>• priehľadné dvierka so zámkom
• odnímateľné bočnice</t>
  </si>
  <si>
    <t>• min. 500 kg</t>
  </si>
  <si>
    <t>• min. 8x C13
• min. 2x C19</t>
  </si>
  <si>
    <t>Značka, model, PN</t>
  </si>
  <si>
    <t>Skutočný výkon:</t>
  </si>
  <si>
    <t>Zdanlivý výkon:</t>
  </si>
  <si>
    <t>Typ UPS:</t>
  </si>
  <si>
    <t>Typ napájania:</t>
  </si>
  <si>
    <t>• On-line s dvojitou konverziou</t>
  </si>
  <si>
    <t>• záložný zdroj kompatibilný s ponúkanými servermi, rack skriňou a s PDU</t>
  </si>
  <si>
    <t>• PDU kompatibilná s ponúkanými servermi a rack skriňou</t>
  </si>
  <si>
    <t>Optický switch</t>
  </si>
  <si>
    <t xml:space="preserve">• min. 1x konzolový USB port alebo konzolový RJ-45
• SNMP </t>
  </si>
  <si>
    <t>• min. 4x  min. 960 GB SSD
• min. 1400 TBW</t>
  </si>
  <si>
    <t>Chladenie skrine:</t>
  </si>
  <si>
    <t>Prevedenie servera:</t>
  </si>
  <si>
    <t>• min. 3 roky na UPS
• min. 2 roky na batériu</t>
  </si>
  <si>
    <t>Typ a počet výstupných zásuviek:</t>
  </si>
  <si>
    <t>Počet a typ portov:</t>
  </si>
  <si>
    <t>• do štandardného 19" racku, veľkosť max. 2U</t>
  </si>
  <si>
    <t>• do štandardného 19" racku, výška max. 6U</t>
  </si>
  <si>
    <t>Agregovaná prepínacia kapacita (non-blocking):</t>
  </si>
  <si>
    <t>• do štandardného 19" racku, veľkosť min. 2U</t>
  </si>
  <si>
    <t>• min. dvoj-portová min. 100 GbE optická sieťová karta
• min. 1x ethernetový RJ-45 port s podporovanou prenosovou rýchlosťou min. 1 Gb/s</t>
  </si>
  <si>
    <t>• IEC 60309</t>
  </si>
  <si>
    <t>• server musí byť kompatibililný s min. 2x graficými kartami Nvidia Quadro RTX 6000 ADA 48GB (grafické karty nie sú súčasťou objednávky)
• server musí byť vybavený predprípravou na pripojenie grafickej karty  Nvidia Quadro RTX 6000 ADA 48GB vrátane napájania</t>
  </si>
  <si>
    <t>• min. 1024 GB typu DDR5 ECC s frekvenciou min. 4800 MHz</t>
  </si>
  <si>
    <t>• min. 3 roky v režime On-Site NBD (next business day)
• min. 3 roky pre manažment licenciu navrhnutého servera</t>
  </si>
  <si>
    <t>• min. 4 porty s rýchlosťou min. 100 Gb/s typu QSFP28 alebo vyšší
• min. 2 ethernetové RJ-45 porty s rýchlosťou min. 1 Gb/s alebo min. 2 porty s rýchlosťou min. 1 Gbps typu SFP alebo vyšší</t>
  </si>
  <si>
    <t>• min. 800 Gb/s</t>
  </si>
  <si>
    <t>RAM:</t>
  </si>
  <si>
    <t>• min. 4GB</t>
  </si>
  <si>
    <t>• podpora vrstiev L2 a L3 vrátane OSPF, BGP
• QoS (Quality of Service)
• PTP IEEE 1588 (Precission Time Protocol)
• ASIC (Application-Specific Integrated Circuit)
• RoCE (RDMA over Converged Ethernet)
• PFC (Priority Flow Control)
• ECN (Explicit Congestion Notification)</t>
  </si>
  <si>
    <t>• min. 2x napájacie zdroje
• aktívne chladenie
• kompatibilný rack mount rail kit (lyžiny)</t>
  </si>
  <si>
    <t>Hĺbka:</t>
  </si>
  <si>
    <t>• min. 1000 mm</t>
  </si>
  <si>
    <t>• min. 1x 19" ventilačná jednotka
• min. 4 ventilátory
• veľkosť max. 2U
• s termostatom</t>
  </si>
  <si>
    <t>Podporované zaťaženie skrine:</t>
  </si>
  <si>
    <t>• Servery musia byť navrhnuté tak, aby mohol každý z nich pracovať samostatne, t.z. musia byť paralelne schopné riešiť 2 nezávislé výpočtové úlohy. V prípade potreby vyššej výpočtovej kapacity však musia byť servery prepojené tak, aby mohli pracovať aj spoločne na riešení jednej výpočtovej úlohy (zapojenie v tzv. clusteri)
• Súčasťou navrhnutej konfigurácie v každom z ponúkaných serverov sú 2 grafické karty Nvidia Quadro RTX 6000 ADA 48GB, ktoré dodá zadávateľ
• Súčasťou riešenia musí byť aj otestovanie celkovej konfigurácie vrátane funkčnosti a kompatibility grafických kariet dodaných zadávateľom a predloženie prehlásenia o plnej funkčnosti a kompatibilite serverového systému a o záruke na technické riešenie ako celok. Test systému by mal pozostávať min. z testov kompatibility, testu  syntetického benchamarku a následného porovnania hodnôt s databázami ako napr. Passmark.
• Súčasťou ponuky musí byť aj inštalácia, montáž a otestovanie funkčnosti serverov pre potreby plnej prevádzky pri výpočtoch materiálových vlastností ako aj všetkých nižšie uvedených položiek na mieste obstarávateľa</t>
  </si>
  <si>
    <t>Certifikáty:</t>
  </si>
  <si>
    <t>• EN/IEC 62040-1:2019/A11:2021
• EN/IEC 62040-2:2006/AC:2006
• EN/IEC 62040-2:2018</t>
  </si>
  <si>
    <t>• min. 1x konzolový USB port alebo konzolový RJ-45
• LCD displej ukazujúci aktuálny stav batérie, aktuálnu spotrebu zariadenia, stav alarmov (výstrah)</t>
  </si>
  <si>
    <t>• operačný systém musí podporovať ovládače pre grafickú kartu Nvidia Quadro RTX 6000 ADA 48GB
• operačný systém musí mať podporu rozhrania min. DirectX 11</t>
  </si>
  <si>
    <t>• min. 5 000 W (akumulátor / batérie súčasťou balenia)</t>
  </si>
  <si>
    <t>• min. 5 000 VA</t>
  </si>
  <si>
    <t>• min. 2x redundantné zdroje vymeniteľné za chodu typu hot plug alebo hot swap
• výkon min. 1800 W na jeden zdroj
• účinnosť na úrovni certifikácie min. 80 PLUS Titanium alebo na  rovnocennej úrovni inej nezávislej certifikácie</t>
  </si>
  <si>
    <t>• nízka latencia (low latency) - do 1 µs alebo ekvivalent pre 100 Gb/s port-to-port</t>
  </si>
  <si>
    <t>• min. 6x C13
• min. 4x C19</t>
  </si>
  <si>
    <r>
      <rPr>
        <b/>
        <sz val="15"/>
        <color theme="1"/>
        <rFont val="Calibri"/>
        <family val="2"/>
        <charset val="238"/>
        <scheme val="minor"/>
      </rPr>
      <t xml:space="preserve">Príloha č. 1 - Cenová ponuka predávajúceho ako uchádzača vo verejnom obstarávaní </t>
    </r>
  </si>
  <si>
    <r>
      <rPr>
        <sz val="12"/>
        <rFont val="Times New Roman"/>
        <family val="1"/>
        <charset val="238"/>
      </rPr>
      <t xml:space="preserve">• duálny procesor so spoločným výkonom min. 90 000 bodov v benchmarku </t>
    </r>
    <r>
      <rPr>
        <u/>
        <sz val="12"/>
        <color rgb="FF0070C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vyhlásenia verejného obstarávania)
• min. 32 fyzických jadier na jeden procesor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</si>
</sst>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Times New Roman"/>
      <family val="1"/>
      <charset val="238"/>
    </font>
    <font>
      <u/>
      <sz val="12"/>
      <color rgb="FF0070C0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b/>
      <sz val="15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1"/>
      <color rgb="FF80808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u/>
      <sz val="11"/>
      <color rgb="FF0563C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CE4D6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ill="0" applyBorder="0" applyAlignment="0" applyProtection="0"/>
  </cellStyleXfs>
  <cellXfs count="110">
    <xf numFmtId="0" fontId="0" fillId="0" borderId="0" xfId="0"/>
    <xf numFmtId="0" fontId="3" fillId="4" borderId="1" xfId="2" applyFont="1" applyFill="1" applyBorder="1" applyAlignment="1">
      <alignment horizontal="center" vertical="center" wrapText="1"/>
    </xf>
    <xf numFmtId="0" fontId="4" fillId="5" borderId="0" xfId="0" applyFont="1" applyFill="1"/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7" fillId="7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0" borderId="0" xfId="0" applyFont="1"/>
    <xf numFmtId="0" fontId="0" fillId="0" borderId="0" xfId="0" applyAlignment="1">
      <alignment horizontal="right" vertical="center"/>
    </xf>
    <xf numFmtId="0" fontId="10" fillId="0" borderId="0" xfId="0" applyFont="1" applyAlignment="1">
      <alignment vertical="center"/>
    </xf>
    <xf numFmtId="164" fontId="0" fillId="9" borderId="4" xfId="0" applyNumberFormat="1" applyFill="1" applyBorder="1" applyAlignment="1">
      <alignment vertical="center"/>
    </xf>
    <xf numFmtId="9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4" fillId="5" borderId="0" xfId="0" applyFont="1" applyFill="1" applyAlignment="1">
      <alignment horizontal="left" vertical="center" wrapText="1"/>
    </xf>
    <xf numFmtId="164" fontId="0" fillId="9" borderId="5" xfId="0" applyNumberFormat="1" applyFill="1" applyBorder="1" applyAlignment="1">
      <alignment vertical="center"/>
    </xf>
    <xf numFmtId="0" fontId="8" fillId="0" borderId="1" xfId="3" applyBorder="1" applyAlignment="1">
      <alignment horizontal="left" vertical="center"/>
    </xf>
    <xf numFmtId="0" fontId="7" fillId="7" borderId="0" xfId="0" applyFont="1" applyFill="1" applyAlignment="1">
      <alignment horizontal="left" vertical="center" wrapText="1"/>
    </xf>
    <xf numFmtId="164" fontId="0" fillId="9" borderId="7" xfId="0" applyNumberFormat="1" applyFill="1" applyBorder="1" applyAlignment="1">
      <alignment vertical="center"/>
    </xf>
    <xf numFmtId="164" fontId="0" fillId="9" borderId="8" xfId="0" applyNumberFormat="1" applyFill="1" applyBorder="1" applyAlignment="1">
      <alignment vertical="center"/>
    </xf>
    <xf numFmtId="0" fontId="4" fillId="5" borderId="0" xfId="0" applyFont="1" applyFill="1" applyAlignment="1">
      <alignment vertical="center" wrapText="1"/>
    </xf>
    <xf numFmtId="0" fontId="4" fillId="5" borderId="0" xfId="0" applyFont="1" applyFill="1" applyAlignment="1">
      <alignment vertical="center"/>
    </xf>
    <xf numFmtId="1" fontId="0" fillId="5" borderId="2" xfId="0" applyNumberForma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left" vertical="center" wrapText="1"/>
    </xf>
    <xf numFmtId="0" fontId="3" fillId="4" borderId="1" xfId="2" quotePrefix="1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6" borderId="2" xfId="0" quotePrefix="1" applyFont="1" applyFill="1" applyBorder="1" applyAlignment="1">
      <alignment horizontal="center" vertical="center" wrapText="1"/>
    </xf>
    <xf numFmtId="0" fontId="16" fillId="6" borderId="6" xfId="0" quotePrefix="1" applyFont="1" applyFill="1" applyBorder="1" applyAlignment="1">
      <alignment horizontal="center" vertical="center" wrapText="1"/>
    </xf>
    <xf numFmtId="0" fontId="16" fillId="8" borderId="6" xfId="0" quotePrefix="1" applyFont="1" applyFill="1" applyBorder="1" applyAlignment="1">
      <alignment horizontal="center" vertical="center" wrapText="1"/>
    </xf>
    <xf numFmtId="0" fontId="17" fillId="8" borderId="1" xfId="0" quotePrefix="1" applyFont="1" applyFill="1" applyBorder="1" applyAlignment="1">
      <alignment horizontal="center" vertical="center" wrapText="1"/>
    </xf>
    <xf numFmtId="0" fontId="5" fillId="9" borderId="0" xfId="0" quotePrefix="1" applyFont="1" applyFill="1" applyAlignment="1">
      <alignment horizontal="center" vertical="center" wrapText="1"/>
    </xf>
    <xf numFmtId="0" fontId="18" fillId="5" borderId="0" xfId="0" quotePrefix="1" applyFont="1" applyFill="1" applyAlignment="1">
      <alignment horizontal="left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5" fillId="5" borderId="1" xfId="2" quotePrefix="1" applyFont="1" applyFill="1" applyBorder="1" applyAlignment="1">
      <alignment horizontal="left" vertical="center" wrapText="1"/>
    </xf>
    <xf numFmtId="0" fontId="5" fillId="5" borderId="1" xfId="1" quotePrefix="1" applyFont="1" applyFill="1" applyBorder="1" applyAlignment="1">
      <alignment horizontal="left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8" fillId="0" borderId="1" xfId="3" applyBorder="1" applyAlignment="1">
      <alignment vertical="center"/>
    </xf>
    <xf numFmtId="1" fontId="11" fillId="5" borderId="2" xfId="0" applyNumberFormat="1" applyFont="1" applyFill="1" applyBorder="1" applyAlignment="1">
      <alignment horizontal="center" vertical="center"/>
    </xf>
    <xf numFmtId="0" fontId="13" fillId="10" borderId="0" xfId="0" applyFont="1" applyFill="1" applyAlignment="1">
      <alignment vertical="center" wrapText="1"/>
    </xf>
    <xf numFmtId="0" fontId="3" fillId="5" borderId="0" xfId="0" applyFont="1" applyFill="1" applyAlignment="1">
      <alignment vertical="center"/>
    </xf>
    <xf numFmtId="0" fontId="4" fillId="9" borderId="3" xfId="0" applyFont="1" applyFill="1" applyBorder="1" applyAlignment="1">
      <alignment horizontal="center" vertical="center" wrapText="1"/>
    </xf>
    <xf numFmtId="0" fontId="4" fillId="5" borderId="1" xfId="1" quotePrefix="1" applyFont="1" applyFill="1" applyBorder="1" applyAlignment="1">
      <alignment horizontal="left" vertical="center" wrapText="1"/>
    </xf>
    <xf numFmtId="0" fontId="5" fillId="0" borderId="1" xfId="1" quotePrefix="1" applyFont="1" applyFill="1" applyBorder="1" applyAlignment="1">
      <alignment horizontal="left" vertical="center" wrapText="1"/>
    </xf>
    <xf numFmtId="49" fontId="5" fillId="5" borderId="1" xfId="1" quotePrefix="1" applyNumberFormat="1" applyFont="1" applyFill="1" applyBorder="1" applyAlignment="1">
      <alignment horizontal="left" vertical="center" wrapText="1"/>
    </xf>
    <xf numFmtId="0" fontId="12" fillId="9" borderId="3" xfId="3" applyFont="1" applyFill="1" applyBorder="1" applyAlignment="1">
      <alignment horizontal="center" vertical="center"/>
    </xf>
    <xf numFmtId="0" fontId="0" fillId="0" borderId="1" xfId="0" quotePrefix="1" applyBorder="1" applyAlignment="1">
      <alignment horizontal="left" vertical="center"/>
    </xf>
    <xf numFmtId="0" fontId="20" fillId="0" borderId="1" xfId="3" quotePrefix="1" applyFont="1" applyBorder="1" applyAlignment="1">
      <alignment horizontal="left" wrapText="1"/>
    </xf>
    <xf numFmtId="0" fontId="11" fillId="0" borderId="1" xfId="0" quotePrefix="1" applyFont="1" applyBorder="1" applyAlignment="1">
      <alignment horizontal="left" vertical="center"/>
    </xf>
    <xf numFmtId="0" fontId="8" fillId="0" borderId="6" xfId="3" applyBorder="1" applyAlignment="1">
      <alignment horizontal="left" vertical="center"/>
    </xf>
    <xf numFmtId="0" fontId="8" fillId="5" borderId="13" xfId="3" applyFill="1" applyBorder="1" applyAlignment="1">
      <alignment horizontal="left" vertical="center"/>
    </xf>
    <xf numFmtId="0" fontId="13" fillId="0" borderId="6" xfId="0" quotePrefix="1" applyFont="1" applyBorder="1" applyAlignment="1">
      <alignment horizontal="left" vertical="center" wrapText="1"/>
    </xf>
    <xf numFmtId="0" fontId="8" fillId="0" borderId="10" xfId="3" applyBorder="1" applyAlignment="1">
      <alignment horizontal="left" vertical="center"/>
    </xf>
    <xf numFmtId="0" fontId="4" fillId="5" borderId="11" xfId="1" quotePrefix="1" applyFont="1" applyFill="1" applyBorder="1" applyAlignment="1">
      <alignment horizontal="left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5" fillId="5" borderId="1" xfId="3" quotePrefix="1" applyFont="1" applyFill="1" applyBorder="1" applyAlignment="1">
      <alignment horizontal="left" vertical="center" wrapText="1"/>
    </xf>
    <xf numFmtId="0" fontId="8" fillId="0" borderId="6" xfId="3" applyBorder="1" applyAlignment="1">
      <alignment vertical="center"/>
    </xf>
    <xf numFmtId="0" fontId="13" fillId="11" borderId="0" xfId="0" applyFont="1" applyFill="1"/>
    <xf numFmtId="0" fontId="13" fillId="11" borderId="0" xfId="0" applyFont="1" applyFill="1" applyAlignment="1">
      <alignment vertical="center" wrapText="1"/>
    </xf>
    <xf numFmtId="0" fontId="13" fillId="11" borderId="0" xfId="0" applyFont="1" applyFill="1" applyAlignment="1">
      <alignment horizontal="center" vertical="center"/>
    </xf>
    <xf numFmtId="0" fontId="13" fillId="11" borderId="0" xfId="0" applyFont="1" applyFill="1" applyAlignment="1">
      <alignment horizontal="center" vertical="center" wrapText="1"/>
    </xf>
    <xf numFmtId="0" fontId="18" fillId="11" borderId="0" xfId="0" quotePrefix="1" applyFont="1" applyFill="1" applyAlignment="1">
      <alignment horizontal="left" wrapText="1"/>
    </xf>
    <xf numFmtId="0" fontId="18" fillId="11" borderId="0" xfId="0" applyFont="1" applyFill="1" applyAlignment="1">
      <alignment horizontal="left" wrapText="1"/>
    </xf>
    <xf numFmtId="0" fontId="24" fillId="12" borderId="0" xfId="0" applyFont="1" applyFill="1" applyAlignment="1">
      <alignment horizontal="center" vertical="center" wrapText="1"/>
    </xf>
    <xf numFmtId="0" fontId="25" fillId="13" borderId="1" xfId="0" applyFont="1" applyFill="1" applyBorder="1" applyAlignment="1">
      <alignment horizontal="left" vertical="center" wrapText="1"/>
    </xf>
    <xf numFmtId="0" fontId="25" fillId="13" borderId="1" xfId="0" applyFont="1" applyFill="1" applyBorder="1" applyAlignment="1">
      <alignment horizontal="center" vertical="center" wrapText="1"/>
    </xf>
    <xf numFmtId="0" fontId="25" fillId="13" borderId="6" xfId="0" quotePrefix="1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left" vertical="center" wrapText="1"/>
    </xf>
    <xf numFmtId="0" fontId="6" fillId="11" borderId="1" xfId="0" applyFont="1" applyFill="1" applyBorder="1" applyAlignment="1">
      <alignment horizontal="left" vertical="center" wrapText="1"/>
    </xf>
    <xf numFmtId="0" fontId="25" fillId="14" borderId="2" xfId="0" applyFont="1" applyFill="1" applyBorder="1" applyAlignment="1">
      <alignment horizontal="center" vertical="center" wrapText="1"/>
    </xf>
    <xf numFmtId="0" fontId="26" fillId="0" borderId="1" xfId="3" applyFont="1" applyBorder="1" applyAlignment="1">
      <alignment horizontal="left" vertical="center"/>
    </xf>
    <xf numFmtId="0" fontId="13" fillId="14" borderId="2" xfId="0" applyFont="1" applyFill="1" applyBorder="1" applyAlignment="1">
      <alignment horizontal="center" vertical="center" wrapText="1"/>
    </xf>
    <xf numFmtId="0" fontId="13" fillId="14" borderId="1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left" vertical="center"/>
    </xf>
    <xf numFmtId="0" fontId="13" fillId="14" borderId="6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left" vertical="center"/>
    </xf>
    <xf numFmtId="0" fontId="5" fillId="0" borderId="6" xfId="0" quotePrefix="1" applyFont="1" applyBorder="1" applyAlignment="1">
      <alignment horizontal="left" vertical="center" wrapText="1"/>
    </xf>
    <xf numFmtId="0" fontId="13" fillId="14" borderId="6" xfId="0" applyFont="1" applyFill="1" applyBorder="1" applyAlignment="1">
      <alignment vertical="center" wrapText="1"/>
    </xf>
    <xf numFmtId="0" fontId="26" fillId="0" borderId="6" xfId="0" applyFont="1" applyBorder="1" applyAlignment="1">
      <alignment vertical="center"/>
    </xf>
    <xf numFmtId="0" fontId="26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11" borderId="1" xfId="0" applyFont="1" applyFill="1" applyBorder="1" applyAlignment="1">
      <alignment horizontal="left" vertical="center" wrapText="1"/>
    </xf>
    <xf numFmtId="0" fontId="5" fillId="11" borderId="1" xfId="0" quotePrefix="1" applyFont="1" applyFill="1" applyBorder="1" applyAlignment="1">
      <alignment horizontal="left" vertical="center" wrapText="1"/>
    </xf>
    <xf numFmtId="0" fontId="5" fillId="11" borderId="1" xfId="0" applyFont="1" applyFill="1" applyBorder="1" applyAlignment="1">
      <alignment vertical="center" wrapText="1"/>
    </xf>
    <xf numFmtId="0" fontId="27" fillId="5" borderId="0" xfId="0" applyFont="1" applyFill="1" applyAlignment="1">
      <alignment vertical="center"/>
    </xf>
    <xf numFmtId="0" fontId="27" fillId="5" borderId="0" xfId="0" applyFont="1" applyFill="1" applyAlignment="1">
      <alignment vertical="center" wrapText="1"/>
    </xf>
    <xf numFmtId="0" fontId="8" fillId="0" borderId="0" xfId="3" applyAlignment="1">
      <alignment vertical="center"/>
    </xf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vertical="center" wrapText="1"/>
    </xf>
    <xf numFmtId="0" fontId="14" fillId="4" borderId="1" xfId="2" applyFont="1" applyFill="1" applyBorder="1" applyAlignment="1">
      <alignment horizontal="left" vertical="center" wrapText="1"/>
    </xf>
    <xf numFmtId="0" fontId="14" fillId="4" borderId="1" xfId="2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vertical="center" wrapText="1"/>
    </xf>
    <xf numFmtId="0" fontId="3" fillId="9" borderId="1" xfId="2" applyFont="1" applyFill="1" applyBorder="1" applyAlignment="1">
      <alignment horizontal="center" vertical="center" wrapText="1"/>
    </xf>
    <xf numFmtId="0" fontId="8" fillId="0" borderId="1" xfId="3" applyBorder="1" applyAlignment="1">
      <alignment horizontal="center" vertical="center"/>
    </xf>
    <xf numFmtId="0" fontId="5" fillId="10" borderId="1" xfId="0" quotePrefix="1" applyFont="1" applyFill="1" applyBorder="1" applyAlignment="1">
      <alignment horizontal="left" vertical="center" wrapText="1"/>
    </xf>
    <xf numFmtId="0" fontId="4" fillId="9" borderId="1" xfId="1" applyFont="1" applyFill="1" applyBorder="1" applyAlignment="1">
      <alignment horizontal="center" vertical="center" wrapText="1"/>
    </xf>
    <xf numFmtId="0" fontId="8" fillId="5" borderId="1" xfId="3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quotePrefix="1" applyFont="1" applyBorder="1" applyAlignment="1">
      <alignment horizontal="left" vertical="center" wrapText="1"/>
    </xf>
    <xf numFmtId="0" fontId="4" fillId="11" borderId="1" xfId="0" quotePrefix="1" applyFont="1" applyFill="1" applyBorder="1" applyAlignment="1">
      <alignment horizontal="left" vertical="center" wrapText="1"/>
    </xf>
    <xf numFmtId="0" fontId="5" fillId="5" borderId="1" xfId="1" applyFont="1" applyFill="1" applyBorder="1" applyAlignment="1">
      <alignment horizontal="left" vertical="center" wrapText="1"/>
    </xf>
    <xf numFmtId="0" fontId="8" fillId="0" borderId="3" xfId="4" applyFill="1" applyBorder="1" applyAlignment="1">
      <alignment horizontal="center" vertical="center" wrapText="1"/>
    </xf>
    <xf numFmtId="0" fontId="13" fillId="14" borderId="15" xfId="0" applyFont="1" applyFill="1" applyBorder="1" applyAlignment="1">
      <alignment horizontal="center" vertical="center" wrapText="1"/>
    </xf>
    <xf numFmtId="0" fontId="0" fillId="0" borderId="0" xfId="0" quotePrefix="1" applyAlignment="1">
      <alignment horizontal="left" vertical="center"/>
    </xf>
    <xf numFmtId="0" fontId="15" fillId="5" borderId="9" xfId="0" quotePrefix="1" applyFont="1" applyFill="1" applyBorder="1" applyAlignment="1">
      <alignment horizontal="left" vertical="center" wrapText="1"/>
    </xf>
    <xf numFmtId="0" fontId="21" fillId="5" borderId="0" xfId="0" applyFont="1" applyFill="1" applyAlignment="1">
      <alignment horizontal="left" vertical="center"/>
    </xf>
  </cellXfs>
  <cellStyles count="5">
    <cellStyle name="40 % - zvýraznenie3" xfId="1" builtinId="39"/>
    <cellStyle name="40 % - zvýraznenie6" xfId="2" builtinId="51"/>
    <cellStyle name="Hyperlink" xfId="3" xr:uid="{00000000-000B-0000-0000-000008000000}"/>
    <cellStyle name="Hypertextové prepojenie" xfId="4" builtinId="8"/>
    <cellStyle name="Normálna" xfId="0" builtinId="0"/>
  </cellStyles>
  <dxfs count="0"/>
  <tableStyles count="0" defaultTableStyle="TableStyleMedium2" defaultPivotStyle="PivotStyleLight16"/>
  <colors>
    <mruColors>
      <color rgb="FF00D9F0"/>
      <color rgb="FFA25516"/>
      <color rgb="FFFF00FF"/>
      <color rgb="FFFFFF99"/>
      <color rgb="FF5C0000"/>
      <color rgb="FF800000"/>
      <color rgb="FF990000"/>
      <color rgb="FFFFFFCC"/>
      <color rgb="FF6777A5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pubenchmark.net/CPU_mega_pag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G43"/>
  <sheetViews>
    <sheetView showGridLines="0" zoomScaleNormal="100" workbookViewId="0">
      <selection activeCell="A3" sqref="A3:B8"/>
    </sheetView>
  </sheetViews>
  <sheetFormatPr defaultColWidth="8.88671875" defaultRowHeight="14.4" x14ac:dyDescent="0.3"/>
  <cols>
    <col min="1" max="1" width="45.6640625" style="3" customWidth="1"/>
    <col min="2" max="2" width="8.6640625" style="3" customWidth="1"/>
    <col min="3" max="4" width="15.6640625" style="3" customWidth="1"/>
    <col min="5" max="5" width="32.6640625" style="3" customWidth="1"/>
    <col min="6" max="6" width="12.6640625" style="9" customWidth="1"/>
    <col min="7" max="7" width="2.33203125" style="3" customWidth="1"/>
    <col min="8" max="16384" width="8.88671875" style="3"/>
  </cols>
  <sheetData>
    <row r="1" spans="1:7" ht="67.2" customHeight="1" x14ac:dyDescent="0.3">
      <c r="A1" s="108" t="s">
        <v>116</v>
      </c>
      <c r="B1" s="108"/>
      <c r="C1" s="108"/>
      <c r="D1" s="108"/>
      <c r="E1" s="108"/>
    </row>
    <row r="2" spans="1:7" ht="42" customHeight="1" x14ac:dyDescent="0.3">
      <c r="A2" s="26" t="s">
        <v>0</v>
      </c>
      <c r="B2" s="27" t="s">
        <v>1</v>
      </c>
      <c r="C2" s="28" t="s">
        <v>2</v>
      </c>
      <c r="D2" s="28" t="s">
        <v>3</v>
      </c>
      <c r="E2" s="29" t="s">
        <v>4</v>
      </c>
      <c r="F2" s="30" t="s">
        <v>5</v>
      </c>
      <c r="G2" s="7"/>
    </row>
    <row r="3" spans="1:7" ht="37.950000000000003" customHeight="1" x14ac:dyDescent="0.3">
      <c r="A3" s="48" t="s">
        <v>26</v>
      </c>
      <c r="B3" s="38">
        <v>2</v>
      </c>
      <c r="C3" s="19"/>
      <c r="D3" s="20">
        <f t="shared" ref="D3:D8" si="0">C3*B3</f>
        <v>0</v>
      </c>
      <c r="E3" s="45"/>
      <c r="F3" s="105" t="s">
        <v>6</v>
      </c>
    </row>
    <row r="4" spans="1:7" ht="37.950000000000003" customHeight="1" x14ac:dyDescent="0.3">
      <c r="A4" s="48" t="s">
        <v>79</v>
      </c>
      <c r="B4" s="38">
        <v>1</v>
      </c>
      <c r="C4" s="19"/>
      <c r="D4" s="20">
        <f t="shared" si="0"/>
        <v>0</v>
      </c>
      <c r="E4" s="45"/>
      <c r="F4" s="105" t="s">
        <v>6</v>
      </c>
    </row>
    <row r="5" spans="1:7" ht="37.950000000000003" customHeight="1" x14ac:dyDescent="0.3">
      <c r="A5" s="48" t="s">
        <v>45</v>
      </c>
      <c r="B5" s="38">
        <v>6</v>
      </c>
      <c r="C5" s="19"/>
      <c r="D5" s="20">
        <f t="shared" si="0"/>
        <v>0</v>
      </c>
      <c r="E5" s="45"/>
      <c r="F5" s="105" t="s">
        <v>6</v>
      </c>
    </row>
    <row r="6" spans="1:7" ht="37.950000000000003" customHeight="1" x14ac:dyDescent="0.3">
      <c r="A6" s="48" t="s">
        <v>50</v>
      </c>
      <c r="B6" s="38">
        <v>1</v>
      </c>
      <c r="C6" s="19"/>
      <c r="D6" s="20">
        <f t="shared" si="0"/>
        <v>0</v>
      </c>
      <c r="E6" s="45"/>
      <c r="F6" s="105" t="s">
        <v>6</v>
      </c>
    </row>
    <row r="7" spans="1:7" ht="37.950000000000003" customHeight="1" x14ac:dyDescent="0.3">
      <c r="A7" s="48" t="s">
        <v>52</v>
      </c>
      <c r="B7" s="38">
        <v>2</v>
      </c>
      <c r="C7" s="19"/>
      <c r="D7" s="20">
        <f t="shared" si="0"/>
        <v>0</v>
      </c>
      <c r="E7" s="45"/>
      <c r="F7" s="105" t="s">
        <v>6</v>
      </c>
    </row>
    <row r="8" spans="1:7" ht="37.950000000000003" customHeight="1" thickBot="1" x14ac:dyDescent="0.35">
      <c r="A8" s="46" t="s">
        <v>60</v>
      </c>
      <c r="B8" s="23">
        <v>1</v>
      </c>
      <c r="C8" s="12"/>
      <c r="D8" s="16">
        <f t="shared" si="0"/>
        <v>0</v>
      </c>
      <c r="E8" s="45"/>
      <c r="F8" s="105" t="s">
        <v>6</v>
      </c>
    </row>
    <row r="9" spans="1:7" x14ac:dyDescent="0.3">
      <c r="C9" s="4" t="s">
        <v>7</v>
      </c>
      <c r="D9" s="5">
        <f>SUM(D3:D8)</f>
        <v>0</v>
      </c>
      <c r="E9" s="11" t="s">
        <v>8</v>
      </c>
      <c r="F9" s="3"/>
    </row>
    <row r="10" spans="1:7" x14ac:dyDescent="0.3">
      <c r="C10" s="10" t="s">
        <v>9</v>
      </c>
      <c r="D10" s="13">
        <v>0.23</v>
      </c>
    </row>
    <row r="11" spans="1:7" x14ac:dyDescent="0.3">
      <c r="C11" s="10" t="s">
        <v>10</v>
      </c>
      <c r="D11" s="14">
        <f>D9*1.23</f>
        <v>0</v>
      </c>
    </row>
    <row r="13" spans="1:7" x14ac:dyDescent="0.3">
      <c r="A13" s="107"/>
      <c r="B13" s="107"/>
      <c r="C13" s="107"/>
      <c r="D13" s="107"/>
      <c r="E13" s="107"/>
      <c r="F13" s="107"/>
    </row>
    <row r="14" spans="1:7" x14ac:dyDescent="0.3">
      <c r="A14" s="107"/>
      <c r="B14" s="107"/>
      <c r="C14" s="107"/>
      <c r="D14" s="107"/>
      <c r="E14" s="107"/>
      <c r="F14" s="107"/>
    </row>
    <row r="15" spans="1:7" x14ac:dyDescent="0.3">
      <c r="A15" s="107"/>
      <c r="B15" s="107"/>
      <c r="C15" s="107"/>
      <c r="D15" s="107"/>
      <c r="E15" s="107"/>
      <c r="F15" s="107"/>
    </row>
    <row r="16" spans="1:7" x14ac:dyDescent="0.3">
      <c r="A16" s="107"/>
      <c r="B16" s="107"/>
      <c r="C16" s="107"/>
      <c r="D16" s="107"/>
      <c r="E16" s="107"/>
      <c r="F16" s="107"/>
    </row>
    <row r="17" spans="1:6" x14ac:dyDescent="0.3">
      <c r="A17" s="107"/>
      <c r="B17" s="107"/>
      <c r="C17" s="107"/>
      <c r="D17" s="107"/>
      <c r="E17" s="107"/>
      <c r="F17" s="107"/>
    </row>
    <row r="18" spans="1:6" x14ac:dyDescent="0.3">
      <c r="A18" s="107"/>
      <c r="B18" s="107"/>
      <c r="C18" s="107"/>
      <c r="D18" s="107"/>
      <c r="E18" s="107"/>
      <c r="F18" s="107"/>
    </row>
    <row r="19" spans="1:6" x14ac:dyDescent="0.3">
      <c r="A19" s="107"/>
      <c r="B19" s="107"/>
      <c r="C19" s="107"/>
      <c r="D19" s="107"/>
      <c r="E19" s="107"/>
      <c r="F19" s="107"/>
    </row>
    <row r="20" spans="1:6" x14ac:dyDescent="0.3">
      <c r="A20" s="107"/>
      <c r="B20" s="107"/>
      <c r="C20" s="107"/>
      <c r="D20" s="107"/>
      <c r="E20" s="107"/>
      <c r="F20" s="107"/>
    </row>
    <row r="21" spans="1:6" x14ac:dyDescent="0.3">
      <c r="A21" s="107"/>
      <c r="B21" s="107"/>
      <c r="C21" s="107"/>
      <c r="D21" s="107"/>
      <c r="E21" s="107"/>
      <c r="F21" s="107"/>
    </row>
    <row r="22" spans="1:6" x14ac:dyDescent="0.3">
      <c r="A22" s="107"/>
      <c r="B22" s="107"/>
      <c r="C22" s="107"/>
      <c r="D22" s="107"/>
      <c r="E22" s="107"/>
      <c r="F22" s="107"/>
    </row>
    <row r="23" spans="1:6" x14ac:dyDescent="0.3">
      <c r="A23" s="107"/>
      <c r="B23" s="107"/>
      <c r="C23" s="107"/>
      <c r="D23" s="107"/>
      <c r="E23" s="107"/>
      <c r="F23" s="107"/>
    </row>
    <row r="24" spans="1:6" x14ac:dyDescent="0.3">
      <c r="A24" s="107"/>
      <c r="B24" s="107"/>
      <c r="C24" s="107"/>
      <c r="D24" s="107"/>
      <c r="E24" s="107"/>
      <c r="F24" s="107"/>
    </row>
    <row r="25" spans="1:6" x14ac:dyDescent="0.3">
      <c r="A25" s="107"/>
      <c r="B25" s="107"/>
      <c r="C25" s="107"/>
      <c r="D25" s="107"/>
      <c r="E25" s="107"/>
      <c r="F25" s="107"/>
    </row>
    <row r="26" spans="1:6" x14ac:dyDescent="0.3">
      <c r="A26" s="107"/>
      <c r="B26" s="107"/>
      <c r="C26" s="107"/>
      <c r="D26" s="107"/>
      <c r="E26" s="107"/>
      <c r="F26" s="107"/>
    </row>
    <row r="27" spans="1:6" x14ac:dyDescent="0.3">
      <c r="A27" s="107"/>
      <c r="B27" s="107"/>
      <c r="C27" s="107"/>
      <c r="D27" s="107"/>
      <c r="E27" s="107"/>
      <c r="F27" s="107"/>
    </row>
    <row r="28" spans="1:6" x14ac:dyDescent="0.3">
      <c r="A28" s="107"/>
      <c r="B28" s="107"/>
      <c r="C28" s="107"/>
      <c r="D28" s="107"/>
      <c r="E28" s="107"/>
      <c r="F28" s="107"/>
    </row>
    <row r="29" spans="1:6" x14ac:dyDescent="0.3">
      <c r="A29" s="107"/>
      <c r="B29" s="107"/>
      <c r="C29" s="107"/>
      <c r="D29" s="107"/>
      <c r="E29" s="107"/>
      <c r="F29" s="107"/>
    </row>
    <row r="30" spans="1:6" x14ac:dyDescent="0.3">
      <c r="A30" s="107"/>
      <c r="B30" s="107"/>
      <c r="C30" s="107"/>
      <c r="D30" s="107"/>
      <c r="E30" s="107"/>
      <c r="F30" s="107"/>
    </row>
    <row r="31" spans="1:6" x14ac:dyDescent="0.3">
      <c r="A31" s="107"/>
      <c r="B31" s="107"/>
      <c r="C31" s="107"/>
      <c r="D31" s="107"/>
      <c r="E31" s="107"/>
      <c r="F31" s="107"/>
    </row>
    <row r="32" spans="1:6" x14ac:dyDescent="0.3">
      <c r="A32" s="107"/>
      <c r="B32" s="107"/>
      <c r="C32" s="107"/>
      <c r="D32" s="107"/>
      <c r="E32" s="107"/>
      <c r="F32" s="107"/>
    </row>
    <row r="33" spans="1:6" x14ac:dyDescent="0.3">
      <c r="A33" s="107"/>
      <c r="B33" s="107"/>
      <c r="C33" s="107"/>
      <c r="D33" s="107"/>
      <c r="E33" s="107"/>
      <c r="F33" s="107"/>
    </row>
    <row r="34" spans="1:6" x14ac:dyDescent="0.3">
      <c r="A34" s="107"/>
      <c r="B34" s="107"/>
      <c r="C34" s="107"/>
      <c r="D34" s="107"/>
      <c r="E34" s="107"/>
      <c r="F34" s="107"/>
    </row>
    <row r="35" spans="1:6" x14ac:dyDescent="0.3">
      <c r="A35" s="107"/>
      <c r="B35" s="107"/>
      <c r="C35" s="107"/>
      <c r="D35" s="107"/>
      <c r="E35" s="107"/>
      <c r="F35" s="107"/>
    </row>
    <row r="36" spans="1:6" x14ac:dyDescent="0.3">
      <c r="A36" s="107"/>
      <c r="B36" s="107"/>
      <c r="C36" s="107"/>
      <c r="D36" s="107"/>
      <c r="E36" s="107"/>
      <c r="F36" s="107"/>
    </row>
    <row r="37" spans="1:6" x14ac:dyDescent="0.3">
      <c r="A37" s="107"/>
      <c r="B37" s="107"/>
      <c r="C37" s="107"/>
      <c r="D37" s="107"/>
      <c r="E37" s="107"/>
      <c r="F37" s="107"/>
    </row>
    <row r="38" spans="1:6" x14ac:dyDescent="0.3">
      <c r="A38" s="107"/>
      <c r="B38" s="107"/>
      <c r="C38" s="107"/>
      <c r="D38" s="107"/>
      <c r="E38" s="107"/>
      <c r="F38" s="107"/>
    </row>
    <row r="39" spans="1:6" x14ac:dyDescent="0.3">
      <c r="A39" s="107"/>
      <c r="B39" s="107"/>
      <c r="C39" s="107"/>
      <c r="D39" s="107"/>
      <c r="E39" s="107"/>
      <c r="F39" s="107"/>
    </row>
    <row r="40" spans="1:6" x14ac:dyDescent="0.3">
      <c r="A40" s="107"/>
      <c r="B40" s="107"/>
      <c r="C40" s="107"/>
      <c r="D40" s="107"/>
      <c r="E40" s="107"/>
      <c r="F40" s="107"/>
    </row>
    <row r="41" spans="1:6" x14ac:dyDescent="0.3">
      <c r="A41" s="107"/>
      <c r="B41" s="107"/>
      <c r="C41" s="107"/>
      <c r="D41" s="107"/>
      <c r="E41" s="107"/>
      <c r="F41" s="107"/>
    </row>
    <row r="42" spans="1:6" x14ac:dyDescent="0.3">
      <c r="A42" s="107"/>
      <c r="B42" s="107"/>
      <c r="C42" s="107"/>
      <c r="D42" s="107"/>
      <c r="E42" s="107"/>
      <c r="F42" s="107"/>
    </row>
    <row r="43" spans="1:6" x14ac:dyDescent="0.3">
      <c r="A43" s="107"/>
      <c r="B43" s="107"/>
      <c r="C43" s="107"/>
      <c r="D43" s="107"/>
      <c r="E43" s="107"/>
      <c r="F43" s="107"/>
    </row>
  </sheetData>
  <mergeCells count="32">
    <mergeCell ref="A1:E1"/>
    <mergeCell ref="A13:F13"/>
    <mergeCell ref="A33:F33"/>
    <mergeCell ref="A34:F34"/>
    <mergeCell ref="A35:F35"/>
    <mergeCell ref="A22:F22"/>
    <mergeCell ref="A23:F23"/>
    <mergeCell ref="A24:F24"/>
    <mergeCell ref="A14:F14"/>
    <mergeCell ref="A28:F28"/>
    <mergeCell ref="A29:F29"/>
    <mergeCell ref="A30:F30"/>
    <mergeCell ref="A31:F31"/>
    <mergeCell ref="A16:F16"/>
    <mergeCell ref="A17:F17"/>
    <mergeCell ref="A18:F18"/>
    <mergeCell ref="A19:F19"/>
    <mergeCell ref="A27:F27"/>
    <mergeCell ref="A25:F25"/>
    <mergeCell ref="A26:F26"/>
    <mergeCell ref="A15:F15"/>
    <mergeCell ref="A20:F20"/>
    <mergeCell ref="A21:F21"/>
    <mergeCell ref="A42:F42"/>
    <mergeCell ref="A43:F43"/>
    <mergeCell ref="A32:F32"/>
    <mergeCell ref="A37:F37"/>
    <mergeCell ref="A38:F38"/>
    <mergeCell ref="A39:F39"/>
    <mergeCell ref="A40:F40"/>
    <mergeCell ref="A41:F41"/>
    <mergeCell ref="A36:F36"/>
  </mergeCells>
  <hyperlinks>
    <hyperlink ref="F3" location="Výpočtový_server" display="zobraziť parametre" xr:uid="{B726D5F2-67B5-4843-A97E-F622449D7B99}"/>
    <hyperlink ref="F4" location="Optický_switch" display="zobraziť parametre" xr:uid="{C45B7577-2D6F-4B86-AE16-72EB248F9D9A}"/>
    <hyperlink ref="F5" location="Aktívny_optický_kábel" display="zobraziť parametre" xr:uid="{1F772A1D-EBE2-4DDA-906F-36A8A72DC3B3}"/>
    <hyperlink ref="F6" location="Rack_skriňa" display="zobraziť parametre" xr:uid="{DF8470A0-719A-4FD6-B1E2-D44F497B233A}"/>
    <hyperlink ref="F7" location="Napäťová_distribučná_jednotka_PDU" display="zobraziť parametre" xr:uid="{48301733-DC09-497F-A5D0-5695A42B439A}"/>
    <hyperlink ref="F8" location="Záložný_zdroj_UPS" display="zobraziť parametre" xr:uid="{3F607E5F-EB05-4405-A172-C5AB67574528}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D91"/>
  <sheetViews>
    <sheetView tabSelected="1" zoomScaleNormal="100" workbookViewId="0">
      <selection activeCell="B11" sqref="B11"/>
    </sheetView>
  </sheetViews>
  <sheetFormatPr defaultColWidth="9.109375" defaultRowHeight="15.6" x14ac:dyDescent="0.3"/>
  <cols>
    <col min="1" max="1" width="25.6640625" style="22" customWidth="1"/>
    <col min="2" max="2" width="62.6640625" style="21" customWidth="1"/>
    <col min="3" max="3" width="60.6640625" style="8" customWidth="1"/>
    <col min="4" max="4" width="58.6640625" style="15" customWidth="1"/>
    <col min="5" max="16384" width="9.109375" style="2"/>
  </cols>
  <sheetData>
    <row r="2" spans="1:4" ht="109.2" x14ac:dyDescent="0.3">
      <c r="A2" s="109" t="s">
        <v>11</v>
      </c>
      <c r="B2" s="109"/>
      <c r="C2" s="31" t="s">
        <v>12</v>
      </c>
      <c r="D2" s="18"/>
    </row>
    <row r="4" spans="1:4" x14ac:dyDescent="0.3">
      <c r="A4" s="32" t="s">
        <v>26</v>
      </c>
      <c r="B4" s="32" t="s">
        <v>24</v>
      </c>
      <c r="D4" s="8"/>
    </row>
    <row r="5" spans="1:4" x14ac:dyDescent="0.3">
      <c r="A5" s="40"/>
      <c r="D5" s="6"/>
    </row>
    <row r="6" spans="1:4" x14ac:dyDescent="0.3">
      <c r="A6" s="24" t="s">
        <v>13</v>
      </c>
      <c r="B6" s="1" t="s">
        <v>14</v>
      </c>
      <c r="C6" s="1" t="s">
        <v>15</v>
      </c>
      <c r="D6" s="25"/>
    </row>
    <row r="7" spans="1:4" x14ac:dyDescent="0.3">
      <c r="A7" s="67" t="s">
        <v>33</v>
      </c>
      <c r="B7" s="68"/>
      <c r="C7" s="69"/>
      <c r="D7" s="70"/>
    </row>
    <row r="8" spans="1:4" ht="62.4" x14ac:dyDescent="0.3">
      <c r="A8" s="33" t="s">
        <v>18</v>
      </c>
      <c r="B8" s="47" t="s">
        <v>117</v>
      </c>
      <c r="C8" s="41"/>
      <c r="D8" s="37"/>
    </row>
    <row r="9" spans="1:4" x14ac:dyDescent="0.3">
      <c r="A9" s="42" t="s">
        <v>16</v>
      </c>
      <c r="B9" s="36" t="s">
        <v>94</v>
      </c>
      <c r="C9" s="41"/>
      <c r="D9" s="37"/>
    </row>
    <row r="10" spans="1:4" ht="31.2" x14ac:dyDescent="0.3">
      <c r="A10" s="33" t="s">
        <v>19</v>
      </c>
      <c r="B10" s="51" t="s">
        <v>81</v>
      </c>
      <c r="C10" s="41"/>
      <c r="D10" s="37"/>
    </row>
    <row r="11" spans="1:4" ht="78" x14ac:dyDescent="0.3">
      <c r="A11" s="53" t="s">
        <v>25</v>
      </c>
      <c r="B11" s="55" t="s">
        <v>93</v>
      </c>
      <c r="C11" s="54"/>
      <c r="D11" s="52"/>
    </row>
    <row r="12" spans="1:4" x14ac:dyDescent="0.3">
      <c r="A12" s="42" t="s">
        <v>83</v>
      </c>
      <c r="B12" s="100" t="s">
        <v>90</v>
      </c>
      <c r="C12" s="41"/>
      <c r="D12" s="37"/>
    </row>
    <row r="13" spans="1:4" ht="46.8" x14ac:dyDescent="0.3">
      <c r="A13" s="33" t="s">
        <v>20</v>
      </c>
      <c r="B13" s="44" t="s">
        <v>91</v>
      </c>
      <c r="C13" s="41"/>
      <c r="D13" s="17"/>
    </row>
    <row r="14" spans="1:4" x14ac:dyDescent="0.3">
      <c r="A14" s="33" t="s">
        <v>21</v>
      </c>
      <c r="B14" s="35" t="s">
        <v>27</v>
      </c>
      <c r="C14" s="41"/>
      <c r="D14" s="37"/>
    </row>
    <row r="15" spans="1:4" ht="78" x14ac:dyDescent="0.3">
      <c r="A15" s="42" t="s">
        <v>22</v>
      </c>
      <c r="B15" s="34" t="s">
        <v>113</v>
      </c>
      <c r="C15" s="41"/>
      <c r="D15" s="37"/>
    </row>
    <row r="16" spans="1:4" ht="46.8" x14ac:dyDescent="0.3">
      <c r="A16" s="104" t="s">
        <v>67</v>
      </c>
      <c r="B16" s="34" t="s">
        <v>110</v>
      </c>
      <c r="C16" s="41"/>
      <c r="D16" s="56"/>
    </row>
    <row r="17" spans="1:4" x14ac:dyDescent="0.3">
      <c r="A17" s="42" t="s">
        <v>29</v>
      </c>
      <c r="B17" s="34" t="s">
        <v>30</v>
      </c>
      <c r="C17" s="41"/>
      <c r="D17" s="56"/>
    </row>
    <row r="18" spans="1:4" ht="31.2" x14ac:dyDescent="0.3">
      <c r="A18" s="42" t="s">
        <v>31</v>
      </c>
      <c r="B18" s="34" t="s">
        <v>63</v>
      </c>
      <c r="C18" s="41"/>
      <c r="D18" s="56"/>
    </row>
    <row r="19" spans="1:4" x14ac:dyDescent="0.3">
      <c r="A19" s="42" t="s">
        <v>37</v>
      </c>
      <c r="B19" s="34" t="s">
        <v>51</v>
      </c>
      <c r="C19" s="41"/>
      <c r="D19" s="56"/>
    </row>
    <row r="20" spans="1:4" ht="312" x14ac:dyDescent="0.3">
      <c r="A20" s="42" t="s">
        <v>28</v>
      </c>
      <c r="B20" s="34" t="s">
        <v>106</v>
      </c>
      <c r="C20" s="41"/>
      <c r="D20" s="56"/>
    </row>
    <row r="21" spans="1:4" ht="31.2" x14ac:dyDescent="0.3">
      <c r="A21" s="33" t="s">
        <v>17</v>
      </c>
      <c r="B21" s="43" t="s">
        <v>95</v>
      </c>
      <c r="C21" s="41"/>
      <c r="D21" s="49"/>
    </row>
    <row r="22" spans="1:4" x14ac:dyDescent="0.3">
      <c r="A22" s="39"/>
      <c r="D22" s="50"/>
    </row>
    <row r="23" spans="1:4" x14ac:dyDescent="0.3">
      <c r="A23" s="57"/>
      <c r="B23" s="58"/>
      <c r="C23" s="59"/>
      <c r="D23" s="60"/>
    </row>
    <row r="24" spans="1:4" x14ac:dyDescent="0.3">
      <c r="A24" s="61" t="s">
        <v>79</v>
      </c>
      <c r="B24" s="62" t="s">
        <v>38</v>
      </c>
      <c r="C24" s="59"/>
      <c r="D24" s="60"/>
    </row>
    <row r="25" spans="1:4" x14ac:dyDescent="0.3">
      <c r="A25" s="57"/>
      <c r="B25" s="58"/>
      <c r="C25" s="59"/>
      <c r="D25" s="63"/>
    </row>
    <row r="26" spans="1:4" x14ac:dyDescent="0.3">
      <c r="A26" s="64" t="s">
        <v>13</v>
      </c>
      <c r="B26" s="65" t="s">
        <v>14</v>
      </c>
      <c r="C26" s="65" t="s">
        <v>32</v>
      </c>
      <c r="D26" s="66"/>
    </row>
    <row r="27" spans="1:4" x14ac:dyDescent="0.3">
      <c r="A27" s="67" t="s">
        <v>33</v>
      </c>
      <c r="B27" s="68"/>
      <c r="C27" s="69"/>
      <c r="D27" s="70"/>
    </row>
    <row r="28" spans="1:4" x14ac:dyDescent="0.3">
      <c r="A28" s="83" t="s">
        <v>42</v>
      </c>
      <c r="B28" s="36" t="s">
        <v>40</v>
      </c>
      <c r="C28" s="71"/>
      <c r="D28" s="70"/>
    </row>
    <row r="29" spans="1:4" x14ac:dyDescent="0.3">
      <c r="A29" s="103" t="s">
        <v>56</v>
      </c>
      <c r="B29" s="100" t="s">
        <v>87</v>
      </c>
      <c r="C29" s="71"/>
      <c r="D29" s="70"/>
    </row>
    <row r="30" spans="1:4" ht="46.8" x14ac:dyDescent="0.3">
      <c r="A30" s="36" t="s">
        <v>86</v>
      </c>
      <c r="B30" s="36" t="s">
        <v>96</v>
      </c>
      <c r="C30" s="71"/>
      <c r="D30" s="70"/>
    </row>
    <row r="31" spans="1:4" ht="31.2" x14ac:dyDescent="0.3">
      <c r="A31" s="100" t="s">
        <v>89</v>
      </c>
      <c r="B31" s="100" t="s">
        <v>97</v>
      </c>
      <c r="C31" s="72"/>
      <c r="D31" s="73"/>
    </row>
    <row r="32" spans="1:4" x14ac:dyDescent="0.3">
      <c r="A32" s="102" t="s">
        <v>98</v>
      </c>
      <c r="B32" s="102" t="s">
        <v>99</v>
      </c>
      <c r="C32" s="74"/>
      <c r="D32" s="75"/>
    </row>
    <row r="33" spans="1:4" ht="31.2" x14ac:dyDescent="0.3">
      <c r="A33" s="82" t="s">
        <v>39</v>
      </c>
      <c r="B33" s="76" t="s">
        <v>114</v>
      </c>
      <c r="C33" s="74"/>
      <c r="D33" s="75"/>
    </row>
    <row r="34" spans="1:4" ht="109.2" x14ac:dyDescent="0.3">
      <c r="A34" s="101" t="s">
        <v>35</v>
      </c>
      <c r="B34" s="102" t="s">
        <v>100</v>
      </c>
      <c r="C34" s="77"/>
      <c r="D34" s="78"/>
    </row>
    <row r="35" spans="1:4" ht="31.2" x14ac:dyDescent="0.3">
      <c r="A35" s="101" t="s">
        <v>36</v>
      </c>
      <c r="B35" s="102" t="s">
        <v>80</v>
      </c>
      <c r="C35" s="74"/>
      <c r="D35" s="79"/>
    </row>
    <row r="36" spans="1:4" ht="46.8" x14ac:dyDescent="0.3">
      <c r="A36" s="80" t="s">
        <v>37</v>
      </c>
      <c r="B36" s="36" t="s">
        <v>101</v>
      </c>
      <c r="C36" s="72"/>
      <c r="D36" s="81"/>
    </row>
    <row r="37" spans="1:4" x14ac:dyDescent="0.3">
      <c r="A37" s="85" t="s">
        <v>17</v>
      </c>
      <c r="B37" s="36" t="s">
        <v>23</v>
      </c>
      <c r="C37" s="72"/>
      <c r="D37" s="81"/>
    </row>
    <row r="38" spans="1:4" x14ac:dyDescent="0.3">
      <c r="A38" s="57"/>
      <c r="B38" s="58"/>
      <c r="C38" s="59"/>
      <c r="D38" s="60"/>
    </row>
    <row r="40" spans="1:4" x14ac:dyDescent="0.3">
      <c r="A40" s="61" t="s">
        <v>45</v>
      </c>
      <c r="B40" s="62" t="s">
        <v>41</v>
      </c>
      <c r="C40" s="59"/>
      <c r="D40" s="60"/>
    </row>
    <row r="41" spans="1:4" x14ac:dyDescent="0.3">
      <c r="A41" s="57"/>
      <c r="B41" s="58"/>
      <c r="C41" s="59"/>
      <c r="D41" s="63"/>
    </row>
    <row r="42" spans="1:4" x14ac:dyDescent="0.3">
      <c r="A42" s="64" t="s">
        <v>13</v>
      </c>
      <c r="B42" s="65" t="s">
        <v>14</v>
      </c>
      <c r="C42" s="65" t="s">
        <v>32</v>
      </c>
      <c r="D42" s="66"/>
    </row>
    <row r="43" spans="1:4" x14ac:dyDescent="0.3">
      <c r="A43" s="67" t="s">
        <v>33</v>
      </c>
      <c r="B43" s="68"/>
      <c r="C43" s="69"/>
      <c r="D43" s="70"/>
    </row>
    <row r="44" spans="1:4" ht="31.2" x14ac:dyDescent="0.3">
      <c r="A44" s="83" t="s">
        <v>42</v>
      </c>
      <c r="B44" s="36" t="s">
        <v>49</v>
      </c>
      <c r="C44" s="71"/>
      <c r="D44" s="70"/>
    </row>
    <row r="45" spans="1:4" ht="31.2" x14ac:dyDescent="0.3">
      <c r="A45" s="36" t="s">
        <v>44</v>
      </c>
      <c r="B45" s="36" t="s">
        <v>46</v>
      </c>
      <c r="C45" s="71"/>
      <c r="D45" s="70"/>
    </row>
    <row r="46" spans="1:4" x14ac:dyDescent="0.3">
      <c r="A46" s="84" t="s">
        <v>64</v>
      </c>
      <c r="B46" s="36" t="s">
        <v>43</v>
      </c>
      <c r="C46" s="71"/>
      <c r="D46" s="70"/>
    </row>
    <row r="47" spans="1:4" x14ac:dyDescent="0.3">
      <c r="A47" s="80" t="s">
        <v>47</v>
      </c>
      <c r="B47" s="36" t="s">
        <v>48</v>
      </c>
      <c r="C47" s="72"/>
      <c r="D47" s="73"/>
    </row>
    <row r="48" spans="1:4" x14ac:dyDescent="0.3">
      <c r="A48" s="85" t="s">
        <v>17</v>
      </c>
      <c r="B48" s="36" t="s">
        <v>57</v>
      </c>
      <c r="C48" s="72"/>
      <c r="D48" s="81"/>
    </row>
    <row r="51" spans="1:4" x14ac:dyDescent="0.3">
      <c r="A51" s="61" t="s">
        <v>50</v>
      </c>
      <c r="B51" s="62" t="s">
        <v>38</v>
      </c>
      <c r="C51" s="59"/>
      <c r="D51" s="60"/>
    </row>
    <row r="52" spans="1:4" x14ac:dyDescent="0.3">
      <c r="A52" s="57"/>
      <c r="B52" s="58"/>
      <c r="C52" s="59"/>
      <c r="D52" s="63"/>
    </row>
    <row r="53" spans="1:4" x14ac:dyDescent="0.3">
      <c r="A53" s="64" t="s">
        <v>13</v>
      </c>
      <c r="B53" s="65" t="s">
        <v>14</v>
      </c>
      <c r="C53" s="65" t="s">
        <v>32</v>
      </c>
      <c r="D53" s="66"/>
    </row>
    <row r="54" spans="1:4" x14ac:dyDescent="0.3">
      <c r="A54" s="67" t="s">
        <v>33</v>
      </c>
      <c r="B54" s="68"/>
      <c r="C54" s="69"/>
      <c r="D54" s="70"/>
    </row>
    <row r="55" spans="1:4" x14ac:dyDescent="0.3">
      <c r="A55" s="83" t="s">
        <v>42</v>
      </c>
      <c r="B55" s="36" t="s">
        <v>61</v>
      </c>
      <c r="C55" s="71"/>
      <c r="D55" s="70"/>
    </row>
    <row r="56" spans="1:4" x14ac:dyDescent="0.3">
      <c r="A56" s="83" t="s">
        <v>34</v>
      </c>
      <c r="B56" s="36" t="s">
        <v>59</v>
      </c>
      <c r="C56" s="71"/>
      <c r="D56" s="70"/>
    </row>
    <row r="57" spans="1:4" x14ac:dyDescent="0.3">
      <c r="A57" s="36" t="s">
        <v>58</v>
      </c>
      <c r="B57" s="36" t="s">
        <v>62</v>
      </c>
      <c r="C57" s="71"/>
      <c r="D57" s="70"/>
    </row>
    <row r="58" spans="1:4" x14ac:dyDescent="0.3">
      <c r="A58" s="76" t="s">
        <v>102</v>
      </c>
      <c r="B58" s="76" t="s">
        <v>103</v>
      </c>
      <c r="C58" s="106"/>
      <c r="D58" s="70"/>
    </row>
    <row r="59" spans="1:4" x14ac:dyDescent="0.3">
      <c r="A59" s="76" t="s">
        <v>66</v>
      </c>
      <c r="B59" s="76" t="s">
        <v>65</v>
      </c>
      <c r="C59" s="74"/>
      <c r="D59" s="70"/>
    </row>
    <row r="60" spans="1:4" ht="62.4" x14ac:dyDescent="0.3">
      <c r="A60" s="76" t="s">
        <v>82</v>
      </c>
      <c r="B60" s="76" t="s">
        <v>104</v>
      </c>
      <c r="C60" s="74"/>
      <c r="D60" s="70"/>
    </row>
    <row r="61" spans="1:4" ht="31.2" x14ac:dyDescent="0.3">
      <c r="A61" s="76" t="s">
        <v>37</v>
      </c>
      <c r="B61" s="76" t="s">
        <v>68</v>
      </c>
      <c r="C61" s="74"/>
      <c r="D61" s="70"/>
    </row>
    <row r="62" spans="1:4" ht="31.2" x14ac:dyDescent="0.3">
      <c r="A62" s="76" t="s">
        <v>105</v>
      </c>
      <c r="B62" s="76" t="s">
        <v>69</v>
      </c>
      <c r="C62" s="74"/>
      <c r="D62" s="70"/>
    </row>
    <row r="63" spans="1:4" x14ac:dyDescent="0.3">
      <c r="A63" s="85" t="s">
        <v>17</v>
      </c>
      <c r="B63" s="36" t="s">
        <v>57</v>
      </c>
      <c r="C63" s="72"/>
      <c r="D63" s="81"/>
    </row>
    <row r="66" spans="1:4" ht="31.2" x14ac:dyDescent="0.3">
      <c r="A66" s="61" t="s">
        <v>52</v>
      </c>
      <c r="B66" s="62" t="s">
        <v>24</v>
      </c>
      <c r="C66" s="59"/>
      <c r="D66" s="60"/>
    </row>
    <row r="67" spans="1:4" x14ac:dyDescent="0.3">
      <c r="A67" s="57"/>
      <c r="B67" s="58"/>
      <c r="C67" s="59"/>
      <c r="D67" s="63"/>
    </row>
    <row r="68" spans="1:4" x14ac:dyDescent="0.3">
      <c r="A68" s="64" t="s">
        <v>13</v>
      </c>
      <c r="B68" s="65" t="s">
        <v>14</v>
      </c>
      <c r="C68" s="65" t="s">
        <v>32</v>
      </c>
      <c r="D68" s="66"/>
    </row>
    <row r="69" spans="1:4" x14ac:dyDescent="0.3">
      <c r="A69" s="67" t="s">
        <v>33</v>
      </c>
      <c r="B69" s="68"/>
      <c r="C69" s="69"/>
      <c r="D69" s="70"/>
    </row>
    <row r="70" spans="1:4" x14ac:dyDescent="0.3">
      <c r="A70" s="83" t="s">
        <v>42</v>
      </c>
      <c r="B70" s="36" t="s">
        <v>78</v>
      </c>
      <c r="C70" s="69"/>
      <c r="D70" s="70"/>
    </row>
    <row r="71" spans="1:4" x14ac:dyDescent="0.3">
      <c r="A71" s="83" t="s">
        <v>55</v>
      </c>
      <c r="B71" s="36" t="s">
        <v>92</v>
      </c>
      <c r="C71" s="71"/>
      <c r="D71" s="70"/>
    </row>
    <row r="72" spans="1:4" x14ac:dyDescent="0.3">
      <c r="A72" s="82" t="s">
        <v>56</v>
      </c>
      <c r="B72" s="76" t="s">
        <v>87</v>
      </c>
      <c r="C72" s="71"/>
      <c r="D72" s="70"/>
    </row>
    <row r="73" spans="1:4" x14ac:dyDescent="0.3">
      <c r="A73" s="36" t="s">
        <v>53</v>
      </c>
      <c r="B73" s="36" t="s">
        <v>54</v>
      </c>
      <c r="C73" s="71"/>
      <c r="D73" s="70"/>
    </row>
    <row r="74" spans="1:4" ht="31.2" x14ac:dyDescent="0.3">
      <c r="A74" s="36" t="s">
        <v>85</v>
      </c>
      <c r="B74" s="36" t="s">
        <v>70</v>
      </c>
      <c r="C74" s="72"/>
      <c r="D74" s="73"/>
    </row>
    <row r="75" spans="1:4" x14ac:dyDescent="0.3">
      <c r="A75" s="85" t="s">
        <v>17</v>
      </c>
      <c r="B75" s="36" t="s">
        <v>57</v>
      </c>
      <c r="C75" s="72"/>
      <c r="D75" s="81"/>
    </row>
    <row r="77" spans="1:4" x14ac:dyDescent="0.3">
      <c r="A77" s="86"/>
      <c r="B77" s="87"/>
      <c r="D77" s="88"/>
    </row>
    <row r="78" spans="1:4" x14ac:dyDescent="0.3">
      <c r="A78" s="32" t="s">
        <v>60</v>
      </c>
      <c r="B78" s="32" t="s">
        <v>38</v>
      </c>
      <c r="D78" s="8"/>
    </row>
    <row r="79" spans="1:4" x14ac:dyDescent="0.3">
      <c r="A79" s="89"/>
      <c r="B79" s="90"/>
      <c r="D79" s="6"/>
    </row>
    <row r="80" spans="1:4" x14ac:dyDescent="0.3">
      <c r="A80" s="91" t="s">
        <v>13</v>
      </c>
      <c r="B80" s="92" t="s">
        <v>14</v>
      </c>
      <c r="C80" s="1" t="s">
        <v>15</v>
      </c>
      <c r="D80" s="25"/>
    </row>
    <row r="81" spans="1:4" x14ac:dyDescent="0.3">
      <c r="A81" s="93" t="s">
        <v>71</v>
      </c>
      <c r="B81" s="94"/>
      <c r="C81" s="95"/>
      <c r="D81" s="17"/>
    </row>
    <row r="82" spans="1:4" ht="31.2" x14ac:dyDescent="0.3">
      <c r="A82" s="83" t="s">
        <v>42</v>
      </c>
      <c r="B82" s="36" t="s">
        <v>77</v>
      </c>
      <c r="C82" s="95"/>
      <c r="D82" s="17"/>
    </row>
    <row r="83" spans="1:4" x14ac:dyDescent="0.3">
      <c r="A83" s="94" t="s">
        <v>72</v>
      </c>
      <c r="B83" s="97" t="s">
        <v>111</v>
      </c>
      <c r="C83" s="98"/>
      <c r="D83" s="17"/>
    </row>
    <row r="84" spans="1:4" x14ac:dyDescent="0.3">
      <c r="A84" s="94" t="s">
        <v>73</v>
      </c>
      <c r="B84" s="97" t="s">
        <v>112</v>
      </c>
      <c r="C84" s="98"/>
      <c r="D84" s="17"/>
    </row>
    <row r="85" spans="1:4" x14ac:dyDescent="0.3">
      <c r="A85" s="94" t="s">
        <v>74</v>
      </c>
      <c r="B85" s="97" t="s">
        <v>88</v>
      </c>
      <c r="C85" s="98"/>
      <c r="D85" s="17"/>
    </row>
    <row r="86" spans="1:4" x14ac:dyDescent="0.3">
      <c r="A86" s="94" t="s">
        <v>75</v>
      </c>
      <c r="B86" s="94" t="s">
        <v>76</v>
      </c>
      <c r="C86" s="98"/>
      <c r="D86" s="96"/>
    </row>
    <row r="87" spans="1:4" ht="31.2" x14ac:dyDescent="0.3">
      <c r="A87" s="36" t="s">
        <v>85</v>
      </c>
      <c r="B87" s="97" t="s">
        <v>115</v>
      </c>
      <c r="C87" s="98"/>
      <c r="D87" s="96"/>
    </row>
    <row r="88" spans="1:4" ht="46.8" x14ac:dyDescent="0.3">
      <c r="A88" s="101" t="s">
        <v>107</v>
      </c>
      <c r="B88" s="102" t="s">
        <v>108</v>
      </c>
      <c r="C88" s="98"/>
      <c r="D88" s="96"/>
    </row>
    <row r="89" spans="1:4" ht="46.8" x14ac:dyDescent="0.3">
      <c r="A89" s="101" t="s">
        <v>36</v>
      </c>
      <c r="B89" s="102" t="s">
        <v>109</v>
      </c>
      <c r="C89" s="98"/>
      <c r="D89" s="96"/>
    </row>
    <row r="90" spans="1:4" ht="31.2" x14ac:dyDescent="0.3">
      <c r="A90" s="97" t="s">
        <v>17</v>
      </c>
      <c r="B90" s="43" t="s">
        <v>84</v>
      </c>
      <c r="C90" s="98"/>
      <c r="D90" s="99"/>
    </row>
    <row r="91" spans="1:4" x14ac:dyDescent="0.3">
      <c r="A91" s="86"/>
      <c r="B91" s="87"/>
    </row>
  </sheetData>
  <mergeCells count="1">
    <mergeCell ref="A2:B2"/>
  </mergeCells>
  <hyperlinks>
    <hyperlink ref="B8" r:id="rId1" display="s výkonom min. 20 000 bodov v benchmarku PassMark - CPU Mark (ku dňu zverejnenia výzvy)" xr:uid="{77409595-4A6C-4E98-B3BC-64DF4A2AAC2C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8</vt:i4>
      </vt:variant>
    </vt:vector>
  </HeadingPairs>
  <TitlesOfParts>
    <vt:vector size="10" baseType="lpstr">
      <vt:lpstr>Príloha č. 1 KZ</vt:lpstr>
      <vt:lpstr>Špecifikácia položiek</vt:lpstr>
      <vt:lpstr>_38_PC_typ_1</vt:lpstr>
      <vt:lpstr>_FG_Výpočtový_server</vt:lpstr>
      <vt:lpstr>Aktívny_optický_kábel</vt:lpstr>
      <vt:lpstr>Napäťová_distribučná_jednotka_PDU</vt:lpstr>
      <vt:lpstr>Optický_switch</vt:lpstr>
      <vt:lpstr>Rack_skriňa</vt:lpstr>
      <vt:lpstr>Výpočtový_server</vt:lpstr>
      <vt:lpstr>Záložný_zdroj_UPS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Dvoráková</dc:creator>
  <cp:keywords/>
  <dc:description/>
  <cp:lastModifiedBy>Anna Dvoráková</cp:lastModifiedBy>
  <cp:revision/>
  <dcterms:created xsi:type="dcterms:W3CDTF">2018-10-09T12:35:14Z</dcterms:created>
  <dcterms:modified xsi:type="dcterms:W3CDTF">2025-11-13T06:54:17Z</dcterms:modified>
  <cp:category/>
  <cp:contentStatus/>
</cp:coreProperties>
</file>