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VAN\Ochrana 2026\Chemické prostriedky\"/>
    </mc:Choice>
  </mc:AlternateContent>
  <xr:revisionPtr revIDLastSave="0" documentId="13_ncr:1_{3CC5B314-3E42-4087-98B8-73E562BC1491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SUMÁR" sheetId="140" r:id="rId1"/>
  </sheets>
  <definedNames>
    <definedName name="_xlnm._FilterDatabase" localSheetId="0" hidden="1">SUMÁR!$A$2:$T$103</definedName>
    <definedName name="_xlnm.Print_Area" localSheetId="0">SUMÁR!$A$1:$U$127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140" l="1"/>
  <c r="P61" i="140"/>
  <c r="P5" i="140"/>
  <c r="P6" i="140"/>
  <c r="P7" i="140"/>
  <c r="P8" i="140"/>
  <c r="P9" i="140"/>
  <c r="P10" i="140"/>
  <c r="P11" i="140"/>
  <c r="P12" i="140"/>
  <c r="P13" i="140"/>
  <c r="P14" i="140"/>
  <c r="P15" i="140"/>
  <c r="P16" i="140"/>
  <c r="P17" i="140"/>
  <c r="P18" i="140"/>
  <c r="P19" i="140"/>
  <c r="P20" i="140"/>
  <c r="P21" i="140"/>
  <c r="P22" i="140"/>
  <c r="P23" i="140"/>
  <c r="P24" i="140"/>
  <c r="P25" i="140"/>
  <c r="P26" i="140"/>
  <c r="P27" i="140"/>
  <c r="P28" i="140"/>
  <c r="P30" i="140"/>
  <c r="P31" i="140"/>
  <c r="P32" i="140"/>
  <c r="P33" i="140"/>
  <c r="P34" i="140"/>
  <c r="P35" i="140"/>
  <c r="P36" i="140"/>
  <c r="P37" i="140"/>
  <c r="P38" i="140"/>
  <c r="P39" i="140"/>
  <c r="P40" i="140"/>
  <c r="P41" i="140"/>
  <c r="P42" i="140"/>
  <c r="P43" i="140"/>
  <c r="P44" i="140"/>
  <c r="P45" i="140"/>
  <c r="P46" i="140"/>
  <c r="P47" i="140"/>
  <c r="P48" i="140"/>
  <c r="P49" i="140"/>
  <c r="P50" i="140"/>
  <c r="P51" i="140"/>
  <c r="P52" i="140"/>
  <c r="P53" i="140"/>
  <c r="P54" i="140"/>
  <c r="P55" i="140"/>
  <c r="P56" i="140"/>
  <c r="P58" i="140"/>
  <c r="P60" i="140"/>
  <c r="P62" i="140"/>
  <c r="P63" i="140"/>
  <c r="P64" i="140"/>
  <c r="P65" i="140"/>
  <c r="P66" i="140"/>
  <c r="P67" i="140"/>
  <c r="P68" i="140"/>
  <c r="P69" i="140"/>
  <c r="P70" i="140"/>
  <c r="P71" i="140"/>
  <c r="P72" i="140"/>
  <c r="P73" i="140"/>
  <c r="P74" i="140"/>
  <c r="P75" i="140"/>
  <c r="P76" i="140"/>
  <c r="P77" i="140"/>
  <c r="P78" i="140"/>
  <c r="P79" i="140"/>
  <c r="P80" i="140"/>
  <c r="P81" i="140"/>
  <c r="P82" i="140"/>
  <c r="P83" i="140"/>
  <c r="P84" i="140"/>
  <c r="P85" i="140"/>
  <c r="P86" i="140"/>
  <c r="P87" i="140"/>
  <c r="P88" i="140"/>
  <c r="P89" i="140"/>
  <c r="P90" i="140"/>
  <c r="P91" i="140"/>
  <c r="P92" i="140"/>
  <c r="P94" i="140"/>
  <c r="P95" i="140"/>
  <c r="P96" i="140"/>
  <c r="P97" i="140"/>
  <c r="P98" i="140"/>
  <c r="P99" i="140"/>
  <c r="P100" i="140"/>
  <c r="P101" i="140"/>
  <c r="P102" i="140"/>
  <c r="P103" i="140"/>
  <c r="P104" i="140"/>
  <c r="P105" i="140"/>
  <c r="P106" i="140"/>
  <c r="P107" i="140"/>
  <c r="P108" i="140"/>
  <c r="P4" i="140"/>
</calcChain>
</file>

<file path=xl/sharedStrings.xml><?xml version="1.0" encoding="utf-8"?>
<sst xmlns="http://schemas.openxmlformats.org/spreadsheetml/2006/main" count="363" uniqueCount="227">
  <si>
    <t>Insekticídy</t>
  </si>
  <si>
    <t>Herbicídy</t>
  </si>
  <si>
    <t>Repelenty</t>
  </si>
  <si>
    <t>Fungicídy</t>
  </si>
  <si>
    <t>Agrisorb</t>
  </si>
  <si>
    <t>l</t>
  </si>
  <si>
    <t>kg</t>
  </si>
  <si>
    <t>Rodenticídy</t>
  </si>
  <si>
    <t>Previcur Energy</t>
  </si>
  <si>
    <t>t.j.</t>
  </si>
  <si>
    <t>Mospilan</t>
  </si>
  <si>
    <t>Swich 62,5 WG</t>
  </si>
  <si>
    <t>Nissorun 10 WP</t>
  </si>
  <si>
    <t>Aliette 80 WG</t>
  </si>
  <si>
    <t>Cuproxat SC</t>
  </si>
  <si>
    <t>Flowbrix Profi</t>
  </si>
  <si>
    <t>Champion 50WG</t>
  </si>
  <si>
    <t>Karathane new</t>
  </si>
  <si>
    <t>Cropaid</t>
  </si>
  <si>
    <t>Silwet Star</t>
  </si>
  <si>
    <t>Floralesad</t>
  </si>
  <si>
    <t>Kristalon modrý 19 - 6 - 20</t>
  </si>
  <si>
    <t xml:space="preserve">Univerzol modrý </t>
  </si>
  <si>
    <t>Univerzol fialový</t>
  </si>
  <si>
    <t xml:space="preserve">Univerzol zelený </t>
  </si>
  <si>
    <t>Fusilade Forte</t>
  </si>
  <si>
    <t>Lontrel 300</t>
  </si>
  <si>
    <t>Liadok amónny s dolomitom LAD27%N</t>
  </si>
  <si>
    <t>Dusikaté vápno</t>
  </si>
  <si>
    <t>Močovina prilovaná</t>
  </si>
  <si>
    <t>Multicote 4 mes</t>
  </si>
  <si>
    <t>Osmocote 3mes.</t>
  </si>
  <si>
    <t>Osmocote  8-9</t>
  </si>
  <si>
    <t>Síran amónny</t>
  </si>
  <si>
    <t>Síran draselný</t>
  </si>
  <si>
    <t>Cererit</t>
  </si>
  <si>
    <t>Superfosfát 19% P2O5</t>
  </si>
  <si>
    <t xml:space="preserve">TerraCottem </t>
  </si>
  <si>
    <t>Wing P (herbicíd)</t>
  </si>
  <si>
    <t>syntetický pyrethroid tefluthrin 15 g/kg</t>
  </si>
  <si>
    <t>Popis - účinná látka</t>
  </si>
  <si>
    <t>acetamiprid 200 g/l</t>
  </si>
  <si>
    <t>cyprodinil 375g/kg+fludioxonil 250g/kg</t>
  </si>
  <si>
    <t>hexythiazox 103g/kg</t>
  </si>
  <si>
    <t>Lambda-cyhalothrin, 50 g.l-1</t>
  </si>
  <si>
    <t>Lambda-Cyhalothrin (50,000 g/l)</t>
  </si>
  <si>
    <t>fosetyl-AL 800g/l</t>
  </si>
  <si>
    <t>azoxystrobin+cyproconazole 200g/l a 80g/l</t>
  </si>
  <si>
    <t>Tribázický síran meďnatý 345 g/l;</t>
  </si>
  <si>
    <t>oxychlorid Cu 670g/l</t>
  </si>
  <si>
    <t>hydroxid Cu 770g/kg</t>
  </si>
  <si>
    <t>meptyldinocap 350g/l</t>
  </si>
  <si>
    <t>propamocarb 530g/L  Fosetyl 310g/L</t>
  </si>
  <si>
    <t>Prothioconazole 150g/l+Tebuconazole 20g/l</t>
  </si>
  <si>
    <t xml:space="preserve">Scenic Gold </t>
  </si>
  <si>
    <t>Propaquizafop 100g/L</t>
  </si>
  <si>
    <t>Quizalofop-P-ethyl (100,000 g/l)</t>
  </si>
  <si>
    <t>fluroxypyr 20g/l+triclopyr 60g/l</t>
  </si>
  <si>
    <t>dazomet 970 g/kg</t>
  </si>
  <si>
    <t>fluazifop-P-butyl 150g/L</t>
  </si>
  <si>
    <t>glyphosate 360g/L</t>
  </si>
  <si>
    <t>clopyralid 300g/l</t>
  </si>
  <si>
    <t>lenacil 500g/l</t>
  </si>
  <si>
    <t>draselná soľ poliakrilátu</t>
  </si>
  <si>
    <t>prírodná ochrana rastlín proti mrazu</t>
  </si>
  <si>
    <t>heptametyl trisiloxan modifikovaný polyalkylenoxidom 80%, allyloxypolyethyleneglycol 20%</t>
  </si>
  <si>
    <t>212,5 g/l dimethenamid-p, 250 g/l pendimethalin</t>
  </si>
  <si>
    <t>tebuconazole 250g/l</t>
  </si>
  <si>
    <t>clethodim 120g/l</t>
  </si>
  <si>
    <t>organické hnojivo peletované bez chlórové</t>
  </si>
  <si>
    <t>hnojivo kvap. močovina 20%, hydrogen fosforečnan draselny 4,5-8,5%, dusičnan horečnatý 3-4%, kyselina borita 1%</t>
  </si>
  <si>
    <t>vodorozpustné hnojivo NPK 18-18-18-3MgO+ME</t>
  </si>
  <si>
    <t>vodorozpustné hnojivo NPK 20-8-8-2MgO+ME</t>
  </si>
  <si>
    <t>vodorozpustné hnojivo NPK 19-6-20-3MgO+ME</t>
  </si>
  <si>
    <t>vodorozpustné hnojivo NPK 6-12-36-3MgO+ME</t>
  </si>
  <si>
    <t>Vodorozpustné hnojivo NPK 18+11+18+2,5MgO+TE</t>
  </si>
  <si>
    <t>Vodorozpustné hnojivo NPK 10+10+30+3,3MgO+TE</t>
  </si>
  <si>
    <t xml:space="preserve">Vodorozpustné hnojivo NPK 23+06+10+2,7MgO+TE </t>
  </si>
  <si>
    <t>hnojivo gran. Liadok amónny s dolomitom 27 % N</t>
  </si>
  <si>
    <t>hnojivo gran. 46 % N v močovinovej forme</t>
  </si>
  <si>
    <t xml:space="preserve">hnojivo gran. (N) 15 % - (P2O5) 15 % -(K2O) 15% </t>
  </si>
  <si>
    <t>hnojivo postupným uvolňovaním živín 
NPK 16-9-12+2MgO+TE - 3 mesačný</t>
  </si>
  <si>
    <t>hnojivo postupným uvolňovaním živín 
NPK 16-9-12+2MgO+TE  - 6 mesačný</t>
  </si>
  <si>
    <t>hnojivo postupným uvolňovaním živín 
NPK 16-9-12+2MgO+TE  - 9 mesačný</t>
  </si>
  <si>
    <t>hnojivo gran. N v % 20,0 + Síra S v % 21,0</t>
  </si>
  <si>
    <t xml:space="preserve">hnojivo gran. 50% draslíka ako K2O a 18% síry </t>
  </si>
  <si>
    <t>Bezchl.gran.hnoj. (N)8 % + (P2O5)13 % + (K2O)11% + 2% horčíka</t>
  </si>
  <si>
    <t>hnojivo gran. fosforečné - P2O5 18 %</t>
  </si>
  <si>
    <t>Bromadiolon 0,05 g/kg</t>
  </si>
  <si>
    <t>glyphosate 360 g/l</t>
  </si>
  <si>
    <t xml:space="preserve">Názov prípravku </t>
  </si>
  <si>
    <t>SPOLU</t>
  </si>
  <si>
    <t>fosfid zinočnatý 25g/kg</t>
  </si>
  <si>
    <t>Jednotková cena v EUR bez DPH</t>
  </si>
  <si>
    <t>Celková cena v EUR bez DPH</t>
  </si>
  <si>
    <t>Celková cena v EUR s DPH</t>
  </si>
  <si>
    <r>
      <t xml:space="preserve">Force 1,5 G </t>
    </r>
    <r>
      <rPr>
        <sz val="10"/>
        <rFont val="Arial"/>
        <family val="2"/>
      </rPr>
      <t>20 kg bal</t>
    </r>
  </si>
  <si>
    <r>
      <t xml:space="preserve">Vaztak Pro </t>
    </r>
    <r>
      <rPr>
        <sz val="10"/>
        <rFont val="Arial"/>
        <family val="2"/>
      </rPr>
      <t>5 l bal</t>
    </r>
  </si>
  <si>
    <r>
      <t xml:space="preserve">Kristalon špeciál 18 - 18 - 18 </t>
    </r>
    <r>
      <rPr>
        <sz val="10"/>
        <rFont val="Arial"/>
        <family val="2"/>
      </rPr>
      <t>25 kg bal</t>
    </r>
  </si>
  <si>
    <r>
      <t xml:space="preserve">Kristalon fialový 20 - 8 - 8 </t>
    </r>
    <r>
      <rPr>
        <sz val="10"/>
        <rFont val="Arial"/>
        <family val="2"/>
      </rPr>
      <t>25 kg bal</t>
    </r>
  </si>
  <si>
    <r>
      <t xml:space="preserve">Kristalon oranžový 6 - 12 - 36 </t>
    </r>
    <r>
      <rPr>
        <sz val="10"/>
        <rFont val="Arial"/>
        <family val="2"/>
      </rPr>
      <t>25 kg bal</t>
    </r>
  </si>
  <si>
    <t>Metamitron (700,000 g/l)</t>
  </si>
  <si>
    <t>Movento 100 SC</t>
  </si>
  <si>
    <t>Spirotetramat (100,000 g/l)</t>
  </si>
  <si>
    <t>Infinito SC</t>
  </si>
  <si>
    <t>Fluopicolide (62,50 g/l),Propamocarb (523,6 g/l)</t>
  </si>
  <si>
    <t>Kumulus WG</t>
  </si>
  <si>
    <t>Sulphur (800,000 g/kg)</t>
  </si>
  <si>
    <t>Cyprodinil (375 g/kg), Fludioxonil (250 g/kg)</t>
  </si>
  <si>
    <t>Vendetta</t>
  </si>
  <si>
    <t>Azoxystrobin (150 g/l), Fluazinam (375 g/l)</t>
  </si>
  <si>
    <t>Huricane</t>
  </si>
  <si>
    <t xml:space="preserve">Aminopyralid 50 g/kg,Florasulam 25 g/kg,Pyroxsulam 50 g/kg </t>
  </si>
  <si>
    <t>Venzar 500 SC</t>
  </si>
  <si>
    <t>Starane Forte</t>
  </si>
  <si>
    <t>Fluroxypyr (333,000 g/l)</t>
  </si>
  <si>
    <t>iné prípravky</t>
  </si>
  <si>
    <t>Adaptic</t>
  </si>
  <si>
    <t>Síran amónny (160 g/l), polyacrylamide (11 g/l)</t>
  </si>
  <si>
    <t>Agroclean Liquid</t>
  </si>
  <si>
    <t>čistenie postrekovačov</t>
  </si>
  <si>
    <t>Trend 90</t>
  </si>
  <si>
    <t>Isodecylalkohol-etoxylát (909,000 g/l)</t>
  </si>
  <si>
    <t xml:space="preserve">Hnojivá </t>
  </si>
  <si>
    <t>Organica N</t>
  </si>
  <si>
    <t>Stutox II</t>
  </si>
  <si>
    <t>Ortus 5 SC</t>
  </si>
  <si>
    <t>Karis max</t>
  </si>
  <si>
    <t>Cyperfor 100 EW</t>
  </si>
  <si>
    <t>Mavrik</t>
  </si>
  <si>
    <t>Multicote 6 mes</t>
  </si>
  <si>
    <t>Semenoles spolu 2025</t>
  </si>
  <si>
    <t>Bettix 700 SC</t>
  </si>
  <si>
    <t>Switch 62,5 WG</t>
  </si>
  <si>
    <r>
      <t xml:space="preserve">Karate Zeon </t>
    </r>
    <r>
      <rPr>
        <sz val="10"/>
        <rFont val="Arial"/>
        <family val="2"/>
      </rPr>
      <t>5 SC</t>
    </r>
  </si>
  <si>
    <r>
      <t>Amistar Gold</t>
    </r>
    <r>
      <rPr>
        <sz val="10"/>
        <rFont val="Arial"/>
        <family val="2"/>
      </rPr>
      <t xml:space="preserve"> </t>
    </r>
  </si>
  <si>
    <t>Redigo PRO</t>
  </si>
  <si>
    <t>Agil 100 SC</t>
  </si>
  <si>
    <t xml:space="preserve">Garlon New </t>
  </si>
  <si>
    <t xml:space="preserve">Basamid </t>
  </si>
  <si>
    <t>Sencor liquid</t>
  </si>
  <si>
    <t>Atonik</t>
  </si>
  <si>
    <t>ORIUS 25 EW</t>
  </si>
  <si>
    <t>Sulka-Ca</t>
  </si>
  <si>
    <t>SELECT PLUS</t>
  </si>
  <si>
    <t>Cymoxanil (180,000 g/kg), Mandipropamid (250,000 g/kg)</t>
  </si>
  <si>
    <t>Zelená skalica</t>
  </si>
  <si>
    <t>Cocana</t>
  </si>
  <si>
    <t>Tecamin Raiz</t>
  </si>
  <si>
    <t>Tecamin max</t>
  </si>
  <si>
    <t>Agriful</t>
  </si>
  <si>
    <t>Mycohelp</t>
  </si>
  <si>
    <t>Alginure</t>
  </si>
  <si>
    <t>Fenpyroximate (51,200 g/l)</t>
  </si>
  <si>
    <t>BALENIE</t>
  </si>
  <si>
    <t>Gallant</t>
  </si>
  <si>
    <t>Koniferit NPK</t>
  </si>
  <si>
    <t>Gazelle</t>
  </si>
  <si>
    <t>30 g/kg clomazone, 500 g/kg aclonifen</t>
  </si>
  <si>
    <t>Cyantraniliprole  100g/l   10,26 hm%</t>
  </si>
  <si>
    <t xml:space="preserve">Benevia </t>
  </si>
  <si>
    <t>Acetamiprid (200,000 g/kg)</t>
  </si>
  <si>
    <t>Gamma-cyhalothrin (60,000 g/l)</t>
  </si>
  <si>
    <t>Cypermethrin (100,000 g/l)</t>
  </si>
  <si>
    <t>tau-Fluvalinate (240,000 g/l)</t>
  </si>
  <si>
    <t>Metribuzin (600,000 g/l)</t>
  </si>
  <si>
    <t>(fluroxipyr+clopiralid+MCPA)</t>
  </si>
  <si>
    <t>Bofix</t>
  </si>
  <si>
    <t>Sodium 5-nitroguaiacolate (1,000 g/l), Sodium o-nitrophenolate (2,000 g/l), Sodium p-nitrophenolate (3,000 g/</t>
  </si>
  <si>
    <t>Roztokový koncentrát síry, prevažne v polysulfidickej </t>
  </si>
  <si>
    <t>NPK 17,5:17,5:10,5+9MgO</t>
  </si>
  <si>
    <t>Silvamix forte tablety</t>
  </si>
  <si>
    <r>
      <t>NPK</t>
    </r>
    <r>
      <rPr>
        <sz val="10"/>
        <color rgb="FF1F1F1F"/>
        <rFont val="Arial"/>
        <family val="2"/>
      </rPr>
      <t> (Ca, Mg, S) 14-5-14(+5CaO+4MgO+7S)</t>
    </r>
  </si>
  <si>
    <t>aminokyseliny 14,4%, volné L-aminokyseliny 12%, organické látky 60% N 7%</t>
  </si>
  <si>
    <t>rýchlovstrebateľná meď-obsach Cu 6,5%</t>
  </si>
  <si>
    <t>hnojivo s P, K- P2O5 30%, K2O 8%</t>
  </si>
  <si>
    <t>Potassiumphosphonates 342 g/l</t>
  </si>
  <si>
    <t xml:space="preserve">Práškové hnojivo Fe 17,5%, </t>
  </si>
  <si>
    <t>Draselné kokosové mydlo - proti múčnatke na viniči</t>
  </si>
  <si>
    <t>Biostimulant zakoreňovač. L-aminokyeliny, extrakt morských rias 4%,+N,K,Fe,Mn+Zn+Cu+B</t>
  </si>
  <si>
    <t>biofungicíd s obsahom húb a baktérií- trichoderma...</t>
  </si>
  <si>
    <t>stimulant rastu koreňov-hum.kyseliny25%, Fulvokyseliny25%,N4,5%,P1% K1%,org.látky45%</t>
  </si>
  <si>
    <t xml:space="preserve">Hnojivo pozvol.uvolň.živín 4 mes.NPK 15-9-15+2MgO+ME </t>
  </si>
  <si>
    <t xml:space="preserve">Hnojivo pozvol.uvolň.živín 6 mes. NPK 15-9-15+2MgO+ME </t>
  </si>
  <si>
    <t>Pôdný kondicioner zmes polymérov hydroabsorbentov 39,5 % Hnojivá 10,5 % N celkovo 4,50 % P2O5 rozpustný v minerálnej kyseline 1,00 % K2O rozpustný vo vode . 5,50 % Mikroprvky: B, Cu, Fe, Mn, Mo, Zn Rastové prekurzory . 0,25 % Vulkanická hornina .</t>
  </si>
  <si>
    <t>Toutatis Dam Tec</t>
  </si>
  <si>
    <t>Carial Flex</t>
  </si>
  <si>
    <t>Fluopicolide(200,000 g/l),Fluoxastrobin(150,000 g/l)</t>
  </si>
  <si>
    <t>Stredisko Lúštiareň L. Hrádok</t>
  </si>
  <si>
    <t>ŠS Jochy, Jamník</t>
  </si>
  <si>
    <t xml:space="preserve">ŠS Šajdíkove Humence </t>
  </si>
  <si>
    <t>ŠS Trstice</t>
  </si>
  <si>
    <t>ŠS HladomerLovce</t>
  </si>
  <si>
    <t>ŠS Oravská Priehrada</t>
  </si>
  <si>
    <t>ŠS Drakšiar
Beňuš</t>
  </si>
  <si>
    <t>ŠS Brod 
Horné Hámre</t>
  </si>
  <si>
    <t>ŠS Čermošná</t>
  </si>
  <si>
    <t xml:space="preserve">ŠS Šariš, 
Šarišské Michalany 
</t>
  </si>
  <si>
    <t>SGOD Jochy
Jamník</t>
  </si>
  <si>
    <t>Rincon 25WG</t>
  </si>
  <si>
    <t>Ratimor(paraf.bloky)</t>
  </si>
  <si>
    <t>NPK 15:15:15 25 kg bal</t>
  </si>
  <si>
    <t>Osmocote  5-6 25 kg bal</t>
  </si>
  <si>
    <t>Koron 100 SC</t>
  </si>
  <si>
    <t>Deltamethrin (100,000 g/l)</t>
  </si>
  <si>
    <t>Halvetic</t>
  </si>
  <si>
    <t>Glyphosate (incl trimesium aka sulfosate180g/l)</t>
  </si>
  <si>
    <t>SIVANTO PRIME</t>
  </si>
  <si>
    <t>Flupyradifurone 200 g/l (17,1% hm)</t>
  </si>
  <si>
    <t>DICOHERB M 750</t>
  </si>
  <si>
    <t>MCPA (750,000 g/l)</t>
  </si>
  <si>
    <t>Dicopur M 750</t>
  </si>
  <si>
    <t>750g/l MCPA</t>
  </si>
  <si>
    <t>Výška DPH (23%)</t>
  </si>
  <si>
    <t>Controlphyt Cu</t>
  </si>
  <si>
    <t>Controlphyt PK</t>
  </si>
  <si>
    <t>glyphosate 450g/l - zavlaž. a odvodňovacie kanále</t>
  </si>
  <si>
    <t>Rimsulfuron 250g/kg</t>
  </si>
  <si>
    <t>Časť "A": Množstvá na odber prípravkov na ochranu lesa a pestovateľskú činnosť 2026 OZ Semenoles SPOLU</t>
  </si>
  <si>
    <r>
      <rPr>
        <sz val="10"/>
        <color rgb="FFFF0000"/>
        <rFont val="Arial CE"/>
        <charset val="238"/>
      </rPr>
      <t>*</t>
    </r>
    <r>
      <rPr>
        <sz val="10"/>
        <rFont val="Arial CE"/>
        <charset val="238"/>
      </rPr>
      <t xml:space="preserve"> Roundup klasik pro - Rosate TF/Green sú identické prípravky</t>
    </r>
  </si>
  <si>
    <t>Ridomil Gold R</t>
  </si>
  <si>
    <t>Copper oxychloride 141,9 g/kg+Metalaxyl-M 19,4 g/kg.</t>
  </si>
  <si>
    <r>
      <t xml:space="preserve">Roundup Biaktiv </t>
    </r>
    <r>
      <rPr>
        <b/>
        <sz val="10"/>
        <color theme="1"/>
        <rFont val="Arial"/>
        <family val="2"/>
      </rPr>
      <t>Pro</t>
    </r>
  </si>
  <si>
    <r>
      <t>Rosate Green TF/</t>
    </r>
    <r>
      <rPr>
        <b/>
        <sz val="10"/>
        <color theme="1"/>
        <rFont val="Arial"/>
        <family val="2"/>
      </rPr>
      <t>Green</t>
    </r>
  </si>
  <si>
    <t>Roundup  Klasik pro *</t>
  </si>
  <si>
    <t>Ostatné položky dodať najneskôr do 31.03.2026</t>
  </si>
  <si>
    <t>Prípravky Multicote 4 mes., Multicote 6 mes., Terra Cottem a Stutox II je potrebné dodať najneskôr do 20.1.2026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</si>
</sst>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"/>
  </numFmts>
  <fonts count="22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  <font>
      <sz val="10"/>
      <color rgb="FFFF0000"/>
      <name val="Arial CE"/>
      <charset val="238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rgb="FF040C28"/>
      <name val="Arial"/>
      <family val="2"/>
    </font>
    <font>
      <sz val="10"/>
      <color rgb="FF1F1F1F"/>
      <name val="Arial"/>
      <family val="2"/>
    </font>
    <font>
      <sz val="10"/>
      <color rgb="FFC00000"/>
      <name val="Arial CE"/>
      <charset val="238"/>
    </font>
    <font>
      <sz val="9"/>
      <color rgb="FF000000"/>
      <name val="Arial"/>
      <family val="2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79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6" borderId="1" xfId="0" applyFill="1" applyBorder="1"/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 wrapText="1"/>
    </xf>
    <xf numFmtId="2" fontId="15" fillId="0" borderId="0" xfId="0" applyNumberFormat="1" applyFont="1"/>
    <xf numFmtId="0" fontId="0" fillId="0" borderId="1" xfId="0" applyBorder="1" applyAlignment="1">
      <alignment horizontal="center"/>
    </xf>
    <xf numFmtId="0" fontId="6" fillId="6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2" fontId="6" fillId="5" borderId="4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/>
    <xf numFmtId="0" fontId="16" fillId="0" borderId="1" xfId="0" applyFont="1" applyBorder="1" applyAlignment="1">
      <alignment wrapText="1"/>
    </xf>
    <xf numFmtId="0" fontId="12" fillId="0" borderId="1" xfId="0" applyFont="1" applyBorder="1"/>
    <xf numFmtId="0" fontId="6" fillId="4" borderId="2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3" fillId="0" borderId="1" xfId="0" applyFont="1" applyBorder="1"/>
    <xf numFmtId="0" fontId="3" fillId="0" borderId="2" xfId="0" applyFont="1" applyBorder="1"/>
    <xf numFmtId="2" fontId="0" fillId="3" borderId="1" xfId="0" applyNumberFormat="1" applyFill="1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2" fontId="0" fillId="6" borderId="1" xfId="0" applyNumberForma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2" fontId="0" fillId="0" borderId="0" xfId="0" applyNumberFormat="1"/>
    <xf numFmtId="2" fontId="0" fillId="6" borderId="1" xfId="0" applyNumberFormat="1" applyFill="1" applyBorder="1"/>
    <xf numFmtId="2" fontId="0" fillId="6" borderId="6" xfId="0" applyNumberFormat="1" applyFill="1" applyBorder="1"/>
    <xf numFmtId="2" fontId="0" fillId="0" borderId="1" xfId="0" applyNumberFormat="1" applyBorder="1"/>
    <xf numFmtId="2" fontId="0" fillId="0" borderId="6" xfId="0" applyNumberFormat="1" applyBorder="1"/>
    <xf numFmtId="2" fontId="0" fillId="3" borderId="8" xfId="0" applyNumberFormat="1" applyFill="1" applyBorder="1"/>
    <xf numFmtId="2" fontId="0" fillId="0" borderId="8" xfId="0" applyNumberFormat="1" applyBorder="1"/>
    <xf numFmtId="2" fontId="0" fillId="0" borderId="11" xfId="0" applyNumberFormat="1" applyBorder="1"/>
    <xf numFmtId="2" fontId="7" fillId="0" borderId="9" xfId="0" applyNumberFormat="1" applyFont="1" applyBorder="1"/>
    <xf numFmtId="2" fontId="7" fillId="0" borderId="10" xfId="0" applyNumberFormat="1" applyFont="1" applyBorder="1"/>
    <xf numFmtId="2" fontId="7" fillId="0" borderId="0" xfId="0" applyNumberFormat="1" applyFont="1"/>
    <xf numFmtId="1" fontId="0" fillId="0" borderId="0" xfId="0" applyNumberFormat="1"/>
    <xf numFmtId="0" fontId="17" fillId="0" borderId="0" xfId="0" applyFont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1" fontId="7" fillId="6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6" fillId="2" borderId="4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1" fontId="7" fillId="0" borderId="8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" xfId="0" applyFont="1" applyBorder="1"/>
    <xf numFmtId="0" fontId="0" fillId="0" borderId="1" xfId="0" applyBorder="1"/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7"/>
  <sheetViews>
    <sheetView tabSelected="1" topLeftCell="A31" zoomScaleNormal="100" zoomScaleSheetLayoutView="100" workbookViewId="0">
      <selection activeCell="G104" sqref="G104"/>
    </sheetView>
  </sheetViews>
  <sheetFormatPr defaultRowHeight="12.75" x14ac:dyDescent="0.2"/>
  <cols>
    <col min="1" max="1" width="21" customWidth="1"/>
    <col min="2" max="2" width="42" style="15" customWidth="1"/>
    <col min="3" max="3" width="6.28515625" customWidth="1"/>
    <col min="4" max="4" width="8.5703125" customWidth="1"/>
    <col min="5" max="5" width="9.42578125" customWidth="1"/>
    <col min="6" max="6" width="8.7109375" customWidth="1"/>
    <col min="7" max="7" width="9.7109375" customWidth="1"/>
    <col min="8" max="8" width="8.7109375" customWidth="1"/>
    <col min="9" max="9" width="9.85546875" customWidth="1"/>
    <col min="10" max="10" width="9.7109375" customWidth="1"/>
    <col min="11" max="12" width="8.7109375" customWidth="1"/>
    <col min="13" max="13" width="9.85546875" customWidth="1"/>
    <col min="14" max="14" width="10" style="66" customWidth="1"/>
    <col min="15" max="15" width="8.7109375" customWidth="1"/>
    <col min="16" max="16" width="11" style="45" customWidth="1"/>
    <col min="17" max="17" width="9.140625" style="49"/>
    <col min="18" max="18" width="10.7109375" style="49" customWidth="1"/>
    <col min="19" max="19" width="12.7109375" style="49" customWidth="1"/>
    <col min="20" max="20" width="12.28515625" style="49" customWidth="1"/>
    <col min="21" max="21" width="1.42578125" style="49" customWidth="1"/>
    <col min="22" max="22" width="9.7109375" customWidth="1"/>
  </cols>
  <sheetData>
    <row r="1" spans="1:20" ht="35.25" customHeight="1" thickBot="1" x14ac:dyDescent="0.25">
      <c r="A1" s="74" t="s">
        <v>218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0" ht="50.1" customHeight="1" x14ac:dyDescent="0.2">
      <c r="A2" s="16" t="s">
        <v>90</v>
      </c>
      <c r="B2" s="1" t="s">
        <v>40</v>
      </c>
      <c r="C2" s="17" t="s">
        <v>9</v>
      </c>
      <c r="D2" s="1" t="s">
        <v>154</v>
      </c>
      <c r="E2" s="1" t="s">
        <v>188</v>
      </c>
      <c r="F2" s="1" t="s">
        <v>189</v>
      </c>
      <c r="G2" s="1" t="s">
        <v>190</v>
      </c>
      <c r="H2" s="1" t="s">
        <v>191</v>
      </c>
      <c r="I2" s="1" t="s">
        <v>192</v>
      </c>
      <c r="J2" s="1" t="s">
        <v>193</v>
      </c>
      <c r="K2" s="1" t="s">
        <v>194</v>
      </c>
      <c r="L2" s="1" t="s">
        <v>195</v>
      </c>
      <c r="M2" s="1" t="s">
        <v>196</v>
      </c>
      <c r="N2" s="67" t="s">
        <v>197</v>
      </c>
      <c r="O2" s="1" t="s">
        <v>198</v>
      </c>
      <c r="P2" s="29" t="s">
        <v>131</v>
      </c>
      <c r="Q2" s="10" t="s">
        <v>93</v>
      </c>
      <c r="R2" s="10" t="s">
        <v>94</v>
      </c>
      <c r="S2" s="10" t="s">
        <v>213</v>
      </c>
      <c r="T2" s="11" t="s">
        <v>95</v>
      </c>
    </row>
    <row r="3" spans="1:20" x14ac:dyDescent="0.2">
      <c r="A3" s="30" t="s">
        <v>0</v>
      </c>
      <c r="B3" s="31"/>
      <c r="C3" s="24"/>
      <c r="D3" s="24"/>
      <c r="E3" s="24"/>
      <c r="F3" s="24"/>
      <c r="G3" s="24"/>
      <c r="H3" s="24"/>
      <c r="I3" s="24"/>
      <c r="J3" s="14"/>
      <c r="K3" s="14"/>
      <c r="L3" s="14"/>
      <c r="M3" s="14"/>
      <c r="N3" s="14"/>
      <c r="O3" s="14"/>
      <c r="P3" s="43"/>
      <c r="Q3" s="50"/>
      <c r="R3" s="50"/>
      <c r="S3" s="50"/>
      <c r="T3" s="51"/>
    </row>
    <row r="4" spans="1:20" x14ac:dyDescent="0.2">
      <c r="A4" s="5" t="s">
        <v>132</v>
      </c>
      <c r="B4" s="6" t="s">
        <v>101</v>
      </c>
      <c r="C4" s="3" t="s">
        <v>5</v>
      </c>
      <c r="D4" s="3">
        <v>5</v>
      </c>
      <c r="E4" s="3"/>
      <c r="F4" s="3"/>
      <c r="G4" s="3"/>
      <c r="H4" s="3"/>
      <c r="I4" s="3"/>
      <c r="J4" s="13">
        <v>5</v>
      </c>
      <c r="K4" s="13"/>
      <c r="L4" s="13"/>
      <c r="M4" s="13"/>
      <c r="N4" s="68"/>
      <c r="O4" s="13"/>
      <c r="P4" s="44">
        <f>E4+F4+G4+H4+I4+J4+K4+L4+M4+N4+O4</f>
        <v>5</v>
      </c>
      <c r="Q4" s="40"/>
      <c r="R4" s="52"/>
      <c r="S4" s="52"/>
      <c r="T4" s="53"/>
    </row>
    <row r="5" spans="1:20" x14ac:dyDescent="0.2">
      <c r="A5" s="5" t="s">
        <v>96</v>
      </c>
      <c r="B5" s="2" t="s">
        <v>39</v>
      </c>
      <c r="C5" s="3" t="s">
        <v>6</v>
      </c>
      <c r="D5" s="62">
        <v>20</v>
      </c>
      <c r="E5" s="3"/>
      <c r="F5" s="3"/>
      <c r="G5" s="3"/>
      <c r="H5" s="3"/>
      <c r="I5" s="3">
        <v>40</v>
      </c>
      <c r="J5" s="13">
        <v>40</v>
      </c>
      <c r="K5" s="13">
        <v>20</v>
      </c>
      <c r="L5" s="13"/>
      <c r="M5" s="13"/>
      <c r="N5" s="68"/>
      <c r="O5" s="13"/>
      <c r="P5" s="44">
        <f t="shared" ref="P5:P70" si="0">E5+F5+G5+H5+I5+J5+K5+L5+M5+N5+O5</f>
        <v>100</v>
      </c>
      <c r="Q5" s="40"/>
      <c r="R5" s="52"/>
      <c r="S5" s="52"/>
      <c r="T5" s="53"/>
    </row>
    <row r="6" spans="1:20" x14ac:dyDescent="0.2">
      <c r="A6" s="5" t="s">
        <v>10</v>
      </c>
      <c r="B6" s="2" t="s">
        <v>41</v>
      </c>
      <c r="C6" s="3" t="s">
        <v>6</v>
      </c>
      <c r="D6" s="3">
        <v>0.3</v>
      </c>
      <c r="E6" s="3"/>
      <c r="F6" s="3"/>
      <c r="G6" s="3"/>
      <c r="H6" s="3"/>
      <c r="I6" s="3">
        <v>6</v>
      </c>
      <c r="J6" s="13"/>
      <c r="K6" s="13"/>
      <c r="L6" s="13">
        <v>1</v>
      </c>
      <c r="M6" s="13"/>
      <c r="N6" s="68"/>
      <c r="O6" s="13"/>
      <c r="P6" s="44">
        <f t="shared" si="0"/>
        <v>7</v>
      </c>
      <c r="Q6" s="40"/>
      <c r="R6" s="52"/>
      <c r="S6" s="52"/>
      <c r="T6" s="53"/>
    </row>
    <row r="7" spans="1:20" x14ac:dyDescent="0.2">
      <c r="A7" s="5" t="s">
        <v>133</v>
      </c>
      <c r="B7" s="2" t="s">
        <v>42</v>
      </c>
      <c r="C7" s="3" t="s">
        <v>6</v>
      </c>
      <c r="D7" s="3">
        <v>1</v>
      </c>
      <c r="E7" s="3"/>
      <c r="F7" s="3"/>
      <c r="G7" s="3"/>
      <c r="H7" s="3"/>
      <c r="I7" s="3"/>
      <c r="J7" s="13"/>
      <c r="K7" s="13"/>
      <c r="L7" s="13"/>
      <c r="M7" s="13"/>
      <c r="N7" s="68"/>
      <c r="O7" s="13"/>
      <c r="P7" s="44">
        <f t="shared" si="0"/>
        <v>0</v>
      </c>
      <c r="Q7" s="40"/>
      <c r="R7" s="52"/>
      <c r="S7" s="52"/>
      <c r="T7" s="53"/>
    </row>
    <row r="8" spans="1:20" x14ac:dyDescent="0.2">
      <c r="A8" s="5" t="s">
        <v>12</v>
      </c>
      <c r="B8" s="7" t="s">
        <v>43</v>
      </c>
      <c r="C8" s="3" t="s">
        <v>6</v>
      </c>
      <c r="D8" s="3">
        <v>0.5</v>
      </c>
      <c r="E8" s="3"/>
      <c r="F8" s="3">
        <v>2</v>
      </c>
      <c r="G8" s="3"/>
      <c r="H8" s="3"/>
      <c r="I8" s="3"/>
      <c r="J8" s="13"/>
      <c r="K8" s="13"/>
      <c r="L8" s="13">
        <v>1</v>
      </c>
      <c r="M8" s="13">
        <v>0.5</v>
      </c>
      <c r="N8" s="68"/>
      <c r="O8" s="13"/>
      <c r="P8" s="44">
        <f t="shared" si="0"/>
        <v>3.5</v>
      </c>
      <c r="Q8" s="40"/>
      <c r="R8" s="52"/>
      <c r="S8" s="52"/>
      <c r="T8" s="53"/>
    </row>
    <row r="9" spans="1:20" x14ac:dyDescent="0.2">
      <c r="A9" s="8" t="s">
        <v>134</v>
      </c>
      <c r="B9" s="2" t="s">
        <v>44</v>
      </c>
      <c r="C9" s="4" t="s">
        <v>5</v>
      </c>
      <c r="D9" s="4">
        <v>5</v>
      </c>
      <c r="E9" s="4"/>
      <c r="F9" s="4"/>
      <c r="G9" s="4"/>
      <c r="H9" s="4"/>
      <c r="I9" s="4"/>
      <c r="J9" s="13"/>
      <c r="K9" s="13"/>
      <c r="L9" s="13"/>
      <c r="M9" s="13"/>
      <c r="N9" s="68"/>
      <c r="O9" s="13"/>
      <c r="P9" s="44">
        <f t="shared" si="0"/>
        <v>0</v>
      </c>
      <c r="Q9" s="40"/>
      <c r="R9" s="52"/>
      <c r="S9" s="52"/>
      <c r="T9" s="53"/>
    </row>
    <row r="10" spans="1:20" x14ac:dyDescent="0.2">
      <c r="A10" s="5" t="s">
        <v>97</v>
      </c>
      <c r="B10" s="7" t="s">
        <v>45</v>
      </c>
      <c r="C10" s="3" t="s">
        <v>5</v>
      </c>
      <c r="D10" s="3">
        <v>5</v>
      </c>
      <c r="E10" s="3"/>
      <c r="F10" s="3"/>
      <c r="G10" s="3"/>
      <c r="H10" s="3"/>
      <c r="I10" s="3">
        <v>10</v>
      </c>
      <c r="J10" s="13"/>
      <c r="K10" s="13"/>
      <c r="L10" s="13"/>
      <c r="M10" s="13"/>
      <c r="N10" s="68"/>
      <c r="O10" s="13"/>
      <c r="P10" s="44">
        <f t="shared" si="0"/>
        <v>10</v>
      </c>
      <c r="Q10" s="40"/>
      <c r="R10" s="52"/>
      <c r="S10" s="52"/>
      <c r="T10" s="53"/>
    </row>
    <row r="11" spans="1:20" x14ac:dyDescent="0.2">
      <c r="A11" s="5" t="s">
        <v>102</v>
      </c>
      <c r="B11" s="6" t="s">
        <v>103</v>
      </c>
      <c r="C11" s="3" t="s">
        <v>5</v>
      </c>
      <c r="D11" s="3">
        <v>5</v>
      </c>
      <c r="E11" s="3"/>
      <c r="F11" s="3"/>
      <c r="G11" s="3"/>
      <c r="H11" s="3"/>
      <c r="I11" s="3">
        <v>10</v>
      </c>
      <c r="J11" s="13">
        <v>5</v>
      </c>
      <c r="K11" s="13"/>
      <c r="L11" s="13">
        <v>5</v>
      </c>
      <c r="M11" s="13"/>
      <c r="N11" s="68"/>
      <c r="O11" s="13"/>
      <c r="P11" s="44">
        <f t="shared" si="0"/>
        <v>20</v>
      </c>
      <c r="Q11" s="40"/>
      <c r="R11" s="52"/>
      <c r="S11" s="52"/>
      <c r="T11" s="53"/>
    </row>
    <row r="12" spans="1:20" x14ac:dyDescent="0.2">
      <c r="A12" s="5" t="s">
        <v>126</v>
      </c>
      <c r="B12" s="32" t="s">
        <v>153</v>
      </c>
      <c r="C12" s="19" t="s">
        <v>5</v>
      </c>
      <c r="D12" s="19">
        <v>1</v>
      </c>
      <c r="E12" s="19"/>
      <c r="F12" s="20">
        <v>2</v>
      </c>
      <c r="G12" s="19"/>
      <c r="H12" s="19"/>
      <c r="I12" s="19">
        <v>5</v>
      </c>
      <c r="J12" s="13">
        <v>3</v>
      </c>
      <c r="K12" s="13"/>
      <c r="L12" s="13"/>
      <c r="M12" s="13"/>
      <c r="N12" s="68">
        <v>1</v>
      </c>
      <c r="O12" s="13"/>
      <c r="P12" s="44">
        <f t="shared" si="0"/>
        <v>11</v>
      </c>
      <c r="Q12" s="40"/>
      <c r="R12" s="52"/>
      <c r="S12" s="52"/>
      <c r="T12" s="53"/>
    </row>
    <row r="13" spans="1:20" x14ac:dyDescent="0.2">
      <c r="A13" s="5" t="s">
        <v>157</v>
      </c>
      <c r="B13" s="33" t="s">
        <v>161</v>
      </c>
      <c r="C13" s="19" t="s">
        <v>6</v>
      </c>
      <c r="D13" s="19">
        <v>0.5</v>
      </c>
      <c r="E13" s="19"/>
      <c r="F13" s="21"/>
      <c r="G13" s="19"/>
      <c r="H13" s="19"/>
      <c r="I13" s="19"/>
      <c r="J13" s="13"/>
      <c r="K13" s="13"/>
      <c r="L13" s="13"/>
      <c r="M13" s="13"/>
      <c r="N13" s="68"/>
      <c r="O13" s="13"/>
      <c r="P13" s="44">
        <f t="shared" si="0"/>
        <v>0</v>
      </c>
      <c r="Q13" s="40"/>
      <c r="R13" s="52"/>
      <c r="S13" s="52"/>
      <c r="T13" s="53"/>
    </row>
    <row r="14" spans="1:20" x14ac:dyDescent="0.2">
      <c r="A14" s="5" t="s">
        <v>127</v>
      </c>
      <c r="B14" s="33" t="s">
        <v>162</v>
      </c>
      <c r="C14" s="19" t="s">
        <v>5</v>
      </c>
      <c r="D14" s="19">
        <v>1</v>
      </c>
      <c r="E14" s="19"/>
      <c r="F14" s="20"/>
      <c r="G14" s="19"/>
      <c r="H14" s="19"/>
      <c r="I14" s="19"/>
      <c r="J14" s="13">
        <v>1</v>
      </c>
      <c r="K14" s="13"/>
      <c r="L14" s="13"/>
      <c r="M14" s="13"/>
      <c r="N14" s="68"/>
      <c r="O14" s="13"/>
      <c r="P14" s="44">
        <f t="shared" si="0"/>
        <v>1</v>
      </c>
      <c r="Q14" s="40"/>
      <c r="R14" s="52"/>
      <c r="S14" s="52"/>
      <c r="T14" s="53"/>
    </row>
    <row r="15" spans="1:20" x14ac:dyDescent="0.2">
      <c r="A15" s="5" t="s">
        <v>128</v>
      </c>
      <c r="B15" s="33" t="s">
        <v>163</v>
      </c>
      <c r="C15" s="19" t="s">
        <v>5</v>
      </c>
      <c r="D15" s="19">
        <v>5</v>
      </c>
      <c r="E15" s="19"/>
      <c r="F15" s="20"/>
      <c r="G15" s="19"/>
      <c r="H15" s="19"/>
      <c r="I15" s="19"/>
      <c r="J15" s="13"/>
      <c r="K15" s="13"/>
      <c r="L15" s="13"/>
      <c r="M15" s="13"/>
      <c r="N15" s="68"/>
      <c r="O15" s="13"/>
      <c r="P15" s="44">
        <f t="shared" si="0"/>
        <v>0</v>
      </c>
      <c r="Q15" s="40"/>
      <c r="R15" s="52"/>
      <c r="S15" s="52"/>
      <c r="T15" s="53"/>
    </row>
    <row r="16" spans="1:20" x14ac:dyDescent="0.2">
      <c r="A16" s="5" t="s">
        <v>129</v>
      </c>
      <c r="B16" s="33" t="s">
        <v>164</v>
      </c>
      <c r="C16" s="19" t="s">
        <v>5</v>
      </c>
      <c r="D16" s="19">
        <v>5</v>
      </c>
      <c r="E16" s="19"/>
      <c r="F16" s="20"/>
      <c r="G16" s="19"/>
      <c r="H16" s="19"/>
      <c r="I16" s="19"/>
      <c r="J16" s="13"/>
      <c r="K16" s="13"/>
      <c r="L16" s="13"/>
      <c r="M16" s="13"/>
      <c r="N16" s="68"/>
      <c r="O16" s="13"/>
      <c r="P16" s="44">
        <f t="shared" si="0"/>
        <v>0</v>
      </c>
      <c r="Q16" s="40"/>
      <c r="R16" s="52"/>
      <c r="S16" s="52"/>
      <c r="T16" s="53"/>
    </row>
    <row r="17" spans="1:20" x14ac:dyDescent="0.2">
      <c r="A17" s="5" t="s">
        <v>160</v>
      </c>
      <c r="B17" s="13" t="s">
        <v>159</v>
      </c>
      <c r="C17" s="19" t="s">
        <v>5</v>
      </c>
      <c r="D17" s="19">
        <v>1</v>
      </c>
      <c r="E17" s="19"/>
      <c r="F17" s="20"/>
      <c r="G17" s="19"/>
      <c r="H17" s="19"/>
      <c r="I17" s="19"/>
      <c r="J17" s="13"/>
      <c r="K17" s="13"/>
      <c r="L17" s="13"/>
      <c r="M17" s="13"/>
      <c r="N17" s="68"/>
      <c r="O17" s="13"/>
      <c r="P17" s="44">
        <f t="shared" si="0"/>
        <v>0</v>
      </c>
      <c r="Q17" s="40"/>
      <c r="R17" s="52"/>
      <c r="S17" s="52"/>
      <c r="T17" s="53"/>
    </row>
    <row r="18" spans="1:20" x14ac:dyDescent="0.2">
      <c r="A18" s="30" t="s">
        <v>3</v>
      </c>
      <c r="B18" s="31"/>
      <c r="C18" s="24"/>
      <c r="D18" s="24"/>
      <c r="E18" s="24"/>
      <c r="F18" s="24"/>
      <c r="G18" s="24"/>
      <c r="H18" s="24"/>
      <c r="I18" s="24"/>
      <c r="J18" s="14"/>
      <c r="K18" s="14"/>
      <c r="L18" s="14"/>
      <c r="M18" s="14"/>
      <c r="N18" s="14"/>
      <c r="O18" s="14"/>
      <c r="P18" s="65">
        <f t="shared" si="0"/>
        <v>0</v>
      </c>
      <c r="Q18" s="50"/>
      <c r="R18" s="50"/>
      <c r="S18" s="50"/>
      <c r="T18" s="51"/>
    </row>
    <row r="19" spans="1:20" x14ac:dyDescent="0.2">
      <c r="A19" s="5" t="s">
        <v>13</v>
      </c>
      <c r="B19" s="7" t="s">
        <v>46</v>
      </c>
      <c r="C19" s="3" t="s">
        <v>6</v>
      </c>
      <c r="D19" s="3">
        <v>5</v>
      </c>
      <c r="E19" s="3"/>
      <c r="F19" s="3"/>
      <c r="G19" s="3"/>
      <c r="H19" s="3"/>
      <c r="I19" s="3"/>
      <c r="J19" s="13">
        <v>5</v>
      </c>
      <c r="K19" s="13"/>
      <c r="L19" s="13"/>
      <c r="M19" s="13"/>
      <c r="N19" s="68"/>
      <c r="O19" s="13"/>
      <c r="P19" s="44">
        <f t="shared" si="0"/>
        <v>5</v>
      </c>
      <c r="Q19" s="40"/>
      <c r="R19" s="52"/>
      <c r="S19" s="52"/>
      <c r="T19" s="53"/>
    </row>
    <row r="20" spans="1:20" x14ac:dyDescent="0.2">
      <c r="A20" s="5" t="s">
        <v>135</v>
      </c>
      <c r="B20" s="7" t="s">
        <v>47</v>
      </c>
      <c r="C20" s="3" t="s">
        <v>5</v>
      </c>
      <c r="D20" s="3">
        <v>5</v>
      </c>
      <c r="E20" s="3"/>
      <c r="F20" s="3"/>
      <c r="G20" s="3"/>
      <c r="H20" s="3"/>
      <c r="I20" s="3">
        <v>20</v>
      </c>
      <c r="J20" s="13">
        <v>10</v>
      </c>
      <c r="K20" s="13"/>
      <c r="L20" s="13"/>
      <c r="M20" s="13"/>
      <c r="N20" s="68"/>
      <c r="O20" s="13"/>
      <c r="P20" s="44">
        <f t="shared" si="0"/>
        <v>30</v>
      </c>
      <c r="Q20" s="40"/>
      <c r="R20" s="52"/>
      <c r="S20" s="52"/>
      <c r="T20" s="53"/>
    </row>
    <row r="21" spans="1:20" x14ac:dyDescent="0.2">
      <c r="A21" s="5" t="s">
        <v>14</v>
      </c>
      <c r="B21" s="2" t="s">
        <v>48</v>
      </c>
      <c r="C21" s="3" t="s">
        <v>5</v>
      </c>
      <c r="D21" s="3">
        <v>10</v>
      </c>
      <c r="E21" s="3"/>
      <c r="F21" s="3"/>
      <c r="G21" s="3"/>
      <c r="H21" s="3"/>
      <c r="I21" s="3"/>
      <c r="J21" s="13"/>
      <c r="K21" s="13"/>
      <c r="L21" s="13"/>
      <c r="M21" s="13"/>
      <c r="N21" s="68"/>
      <c r="O21" s="13"/>
      <c r="P21" s="44">
        <f t="shared" si="0"/>
        <v>0</v>
      </c>
      <c r="Q21" s="40"/>
      <c r="R21" s="52"/>
      <c r="S21" s="52"/>
      <c r="T21" s="53"/>
    </row>
    <row r="22" spans="1:20" x14ac:dyDescent="0.2">
      <c r="A22" s="5" t="s">
        <v>15</v>
      </c>
      <c r="B22" s="7" t="s">
        <v>49</v>
      </c>
      <c r="C22" s="3" t="s">
        <v>5</v>
      </c>
      <c r="D22" s="3">
        <v>1</v>
      </c>
      <c r="E22" s="3"/>
      <c r="F22" s="3"/>
      <c r="G22" s="3"/>
      <c r="H22" s="3"/>
      <c r="I22" s="3"/>
      <c r="J22" s="13"/>
      <c r="K22" s="13"/>
      <c r="L22" s="13">
        <v>5</v>
      </c>
      <c r="M22" s="13"/>
      <c r="N22" s="68"/>
      <c r="O22" s="13"/>
      <c r="P22" s="44">
        <f t="shared" si="0"/>
        <v>5</v>
      </c>
      <c r="Q22" s="40"/>
      <c r="R22" s="52"/>
      <c r="S22" s="52"/>
      <c r="T22" s="53"/>
    </row>
    <row r="23" spans="1:20" ht="15.75" customHeight="1" x14ac:dyDescent="0.2">
      <c r="A23" s="5" t="s">
        <v>104</v>
      </c>
      <c r="B23" s="6" t="s">
        <v>105</v>
      </c>
      <c r="C23" s="3" t="s">
        <v>5</v>
      </c>
      <c r="D23" s="3">
        <v>1</v>
      </c>
      <c r="E23" s="3"/>
      <c r="F23" s="3"/>
      <c r="G23" s="3"/>
      <c r="H23" s="3"/>
      <c r="I23" s="3">
        <v>20</v>
      </c>
      <c r="J23" s="13">
        <v>15</v>
      </c>
      <c r="K23" s="13"/>
      <c r="L23" s="13"/>
      <c r="M23" s="13"/>
      <c r="N23" s="68">
        <v>5</v>
      </c>
      <c r="O23" s="13"/>
      <c r="P23" s="44">
        <f t="shared" si="0"/>
        <v>40</v>
      </c>
      <c r="Q23" s="40"/>
      <c r="R23" s="52"/>
      <c r="S23" s="52"/>
      <c r="T23" s="53"/>
    </row>
    <row r="24" spans="1:20" x14ac:dyDescent="0.2">
      <c r="A24" s="5" t="s">
        <v>16</v>
      </c>
      <c r="B24" s="7" t="s">
        <v>50</v>
      </c>
      <c r="C24" s="3" t="s">
        <v>6</v>
      </c>
      <c r="D24" s="3">
        <v>10</v>
      </c>
      <c r="E24" s="3"/>
      <c r="F24" s="3"/>
      <c r="G24" s="3"/>
      <c r="H24" s="3"/>
      <c r="I24" s="3"/>
      <c r="J24" s="13"/>
      <c r="K24" s="13"/>
      <c r="L24" s="13"/>
      <c r="M24" s="13"/>
      <c r="N24" s="68"/>
      <c r="O24" s="13"/>
      <c r="P24" s="44">
        <f t="shared" si="0"/>
        <v>0</v>
      </c>
      <c r="Q24" s="40"/>
      <c r="R24" s="52"/>
      <c r="S24" s="52"/>
      <c r="T24" s="53"/>
    </row>
    <row r="25" spans="1:20" x14ac:dyDescent="0.2">
      <c r="A25" s="5" t="s">
        <v>106</v>
      </c>
      <c r="B25" s="6" t="s">
        <v>107</v>
      </c>
      <c r="C25" s="3" t="s">
        <v>6</v>
      </c>
      <c r="D25" s="3">
        <v>20</v>
      </c>
      <c r="E25" s="3"/>
      <c r="F25" s="3"/>
      <c r="G25" s="3"/>
      <c r="H25" s="3"/>
      <c r="I25" s="3"/>
      <c r="J25" s="13"/>
      <c r="K25" s="13">
        <v>40</v>
      </c>
      <c r="L25" s="13"/>
      <c r="M25" s="13"/>
      <c r="N25" s="68"/>
      <c r="O25" s="13"/>
      <c r="P25" s="44">
        <f t="shared" si="0"/>
        <v>40</v>
      </c>
      <c r="Q25" s="40"/>
      <c r="R25" s="52"/>
      <c r="S25" s="52"/>
      <c r="T25" s="53"/>
    </row>
    <row r="26" spans="1:20" x14ac:dyDescent="0.2">
      <c r="A26" s="5" t="s">
        <v>17</v>
      </c>
      <c r="B26" s="7" t="s">
        <v>51</v>
      </c>
      <c r="C26" s="3" t="s">
        <v>5</v>
      </c>
      <c r="D26" s="3">
        <v>5</v>
      </c>
      <c r="E26" s="3"/>
      <c r="F26" s="3"/>
      <c r="G26" s="3"/>
      <c r="H26" s="3"/>
      <c r="I26" s="3">
        <v>5</v>
      </c>
      <c r="J26" s="13"/>
      <c r="K26" s="13"/>
      <c r="L26" s="13"/>
      <c r="M26" s="13"/>
      <c r="N26" s="68">
        <v>5</v>
      </c>
      <c r="O26" s="13"/>
      <c r="P26" s="44">
        <f t="shared" si="0"/>
        <v>10</v>
      </c>
      <c r="Q26" s="40"/>
      <c r="R26" s="52"/>
      <c r="S26" s="52"/>
      <c r="T26" s="53"/>
    </row>
    <row r="27" spans="1:20" x14ac:dyDescent="0.2">
      <c r="A27" s="5" t="s">
        <v>8</v>
      </c>
      <c r="B27" s="2" t="s">
        <v>52</v>
      </c>
      <c r="C27" s="3" t="s">
        <v>5</v>
      </c>
      <c r="D27" s="3">
        <v>1</v>
      </c>
      <c r="E27" s="3"/>
      <c r="F27" s="3"/>
      <c r="G27" s="3">
        <v>10</v>
      </c>
      <c r="H27" s="3"/>
      <c r="I27" s="3">
        <v>10</v>
      </c>
      <c r="J27" s="13">
        <v>15</v>
      </c>
      <c r="K27" s="13"/>
      <c r="L27" s="13"/>
      <c r="M27" s="13"/>
      <c r="N27" s="68">
        <v>5</v>
      </c>
      <c r="O27" s="13">
        <v>2</v>
      </c>
      <c r="P27" s="44">
        <f t="shared" si="0"/>
        <v>42</v>
      </c>
      <c r="Q27" s="40"/>
      <c r="R27" s="52"/>
      <c r="S27" s="52"/>
      <c r="T27" s="53"/>
    </row>
    <row r="28" spans="1:20" x14ac:dyDescent="0.2">
      <c r="A28" s="5" t="s">
        <v>136</v>
      </c>
      <c r="B28" s="2" t="s">
        <v>53</v>
      </c>
      <c r="C28" s="3" t="s">
        <v>5</v>
      </c>
      <c r="D28" s="3">
        <v>5</v>
      </c>
      <c r="E28" s="3"/>
      <c r="F28" s="3"/>
      <c r="G28" s="3"/>
      <c r="H28" s="3"/>
      <c r="I28" s="3"/>
      <c r="J28" s="13"/>
      <c r="K28" s="13">
        <v>10</v>
      </c>
      <c r="L28" s="13"/>
      <c r="M28" s="13"/>
      <c r="N28" s="68"/>
      <c r="O28" s="13"/>
      <c r="P28" s="44">
        <f t="shared" si="0"/>
        <v>10</v>
      </c>
      <c r="Q28" s="40"/>
      <c r="R28" s="52"/>
      <c r="S28" s="52"/>
      <c r="T28" s="53"/>
    </row>
    <row r="29" spans="1:20" ht="30" x14ac:dyDescent="0.2">
      <c r="A29" s="63" t="s">
        <v>220</v>
      </c>
      <c r="B29" s="61" t="s">
        <v>221</v>
      </c>
      <c r="C29" s="3" t="s">
        <v>6</v>
      </c>
      <c r="D29" s="3">
        <v>10</v>
      </c>
      <c r="E29" s="3"/>
      <c r="F29" s="3"/>
      <c r="G29" s="3"/>
      <c r="H29" s="3"/>
      <c r="I29" s="62">
        <v>40</v>
      </c>
      <c r="J29" s="13"/>
      <c r="K29" s="13"/>
      <c r="L29" s="13"/>
      <c r="M29" s="13"/>
      <c r="N29" s="68"/>
      <c r="O29" s="13"/>
      <c r="P29" s="44">
        <v>40</v>
      </c>
      <c r="Q29" s="40"/>
      <c r="R29" s="52"/>
      <c r="S29" s="52"/>
      <c r="T29" s="53"/>
    </row>
    <row r="30" spans="1:20" ht="12.75" customHeight="1" x14ac:dyDescent="0.2">
      <c r="A30" s="5" t="s">
        <v>54</v>
      </c>
      <c r="B30" s="2" t="s">
        <v>187</v>
      </c>
      <c r="C30" s="3" t="s">
        <v>5</v>
      </c>
      <c r="D30" s="3">
        <v>5</v>
      </c>
      <c r="E30" s="3"/>
      <c r="F30" s="3"/>
      <c r="G30" s="3"/>
      <c r="H30" s="3"/>
      <c r="I30" s="3"/>
      <c r="J30" s="13">
        <v>5</v>
      </c>
      <c r="K30" s="13"/>
      <c r="L30" s="13"/>
      <c r="M30" s="13"/>
      <c r="N30" s="68"/>
      <c r="O30" s="13"/>
      <c r="P30" s="44">
        <f t="shared" si="0"/>
        <v>5</v>
      </c>
      <c r="Q30" s="40"/>
      <c r="R30" s="52"/>
      <c r="S30" s="52"/>
      <c r="T30" s="53"/>
    </row>
    <row r="31" spans="1:20" x14ac:dyDescent="0.2">
      <c r="A31" s="5" t="s">
        <v>11</v>
      </c>
      <c r="B31" s="6" t="s">
        <v>108</v>
      </c>
      <c r="C31" s="3" t="s">
        <v>6</v>
      </c>
      <c r="D31" s="3">
        <v>1</v>
      </c>
      <c r="E31" s="3"/>
      <c r="F31" s="3"/>
      <c r="G31" s="3"/>
      <c r="H31" s="3"/>
      <c r="I31" s="3">
        <v>5</v>
      </c>
      <c r="J31" s="13">
        <v>2</v>
      </c>
      <c r="K31" s="13"/>
      <c r="L31" s="13"/>
      <c r="M31" s="13">
        <v>1</v>
      </c>
      <c r="N31" s="68"/>
      <c r="O31" s="13"/>
      <c r="P31" s="44">
        <f t="shared" si="0"/>
        <v>8</v>
      </c>
      <c r="Q31" s="40"/>
      <c r="R31" s="52"/>
      <c r="S31" s="52"/>
      <c r="T31" s="53"/>
    </row>
    <row r="32" spans="1:20" x14ac:dyDescent="0.2">
      <c r="A32" s="5" t="s">
        <v>109</v>
      </c>
      <c r="B32" s="6" t="s">
        <v>110</v>
      </c>
      <c r="C32" s="3" t="s">
        <v>5</v>
      </c>
      <c r="D32" s="3">
        <v>1</v>
      </c>
      <c r="E32" s="3"/>
      <c r="F32" s="3"/>
      <c r="G32" s="3"/>
      <c r="H32" s="3"/>
      <c r="I32" s="3">
        <v>10</v>
      </c>
      <c r="J32" s="13"/>
      <c r="K32" s="13"/>
      <c r="L32" s="13"/>
      <c r="M32" s="13"/>
      <c r="N32" s="68"/>
      <c r="O32" s="13"/>
      <c r="P32" s="44">
        <f t="shared" si="0"/>
        <v>10</v>
      </c>
      <c r="Q32" s="40"/>
      <c r="R32" s="52"/>
      <c r="S32" s="52"/>
      <c r="T32" s="53"/>
    </row>
    <row r="33" spans="1:20" ht="14.25" customHeight="1" x14ac:dyDescent="0.2">
      <c r="A33" s="5" t="s">
        <v>186</v>
      </c>
      <c r="B33" s="6" t="s">
        <v>145</v>
      </c>
      <c r="C33" s="19" t="s">
        <v>6</v>
      </c>
      <c r="D33" s="19">
        <v>5</v>
      </c>
      <c r="E33" s="18"/>
      <c r="F33" s="18"/>
      <c r="G33" s="18"/>
      <c r="H33" s="18"/>
      <c r="I33" s="19">
        <v>10</v>
      </c>
      <c r="J33" s="13"/>
      <c r="K33" s="13"/>
      <c r="L33" s="13"/>
      <c r="M33" s="13"/>
      <c r="N33" s="68"/>
      <c r="O33" s="13"/>
      <c r="P33" s="44">
        <f t="shared" si="0"/>
        <v>10</v>
      </c>
      <c r="Q33" s="40"/>
      <c r="R33" s="52"/>
      <c r="S33" s="52"/>
      <c r="T33" s="53"/>
    </row>
    <row r="34" spans="1:20" x14ac:dyDescent="0.2">
      <c r="A34" s="30" t="s">
        <v>1</v>
      </c>
      <c r="B34" s="31"/>
      <c r="C34" s="24"/>
      <c r="D34" s="24"/>
      <c r="E34" s="24"/>
      <c r="F34" s="24"/>
      <c r="G34" s="24"/>
      <c r="H34" s="24"/>
      <c r="I34" s="24"/>
      <c r="J34" s="14"/>
      <c r="K34" s="14"/>
      <c r="L34" s="14"/>
      <c r="M34" s="14"/>
      <c r="N34" s="14"/>
      <c r="O34" s="14"/>
      <c r="P34" s="65">
        <f t="shared" si="0"/>
        <v>0</v>
      </c>
      <c r="Q34" s="50"/>
      <c r="R34" s="50"/>
      <c r="S34" s="50"/>
      <c r="T34" s="51"/>
    </row>
    <row r="35" spans="1:20" x14ac:dyDescent="0.2">
      <c r="A35" s="5" t="s">
        <v>137</v>
      </c>
      <c r="B35" s="7" t="s">
        <v>55</v>
      </c>
      <c r="C35" s="3" t="s">
        <v>5</v>
      </c>
      <c r="D35" s="3">
        <v>5</v>
      </c>
      <c r="E35" s="3"/>
      <c r="F35" s="3"/>
      <c r="G35" s="3"/>
      <c r="H35" s="3"/>
      <c r="I35" s="3">
        <v>5</v>
      </c>
      <c r="J35" s="13"/>
      <c r="K35" s="13"/>
      <c r="L35" s="13"/>
      <c r="M35" s="13"/>
      <c r="N35" s="68"/>
      <c r="O35" s="13"/>
      <c r="P35" s="44">
        <f t="shared" si="0"/>
        <v>5</v>
      </c>
      <c r="Q35" s="40"/>
      <c r="R35" s="52"/>
      <c r="S35" s="52"/>
      <c r="T35" s="53"/>
    </row>
    <row r="36" spans="1:20" x14ac:dyDescent="0.2">
      <c r="A36" s="5" t="s">
        <v>167</v>
      </c>
      <c r="B36" s="2" t="s">
        <v>166</v>
      </c>
      <c r="C36" s="3" t="s">
        <v>5</v>
      </c>
      <c r="D36" s="3">
        <v>5</v>
      </c>
      <c r="E36" s="3"/>
      <c r="F36" s="3">
        <v>5</v>
      </c>
      <c r="G36" s="3"/>
      <c r="H36" s="3"/>
      <c r="I36" s="3"/>
      <c r="J36" s="13"/>
      <c r="K36" s="13"/>
      <c r="L36" s="13"/>
      <c r="M36" s="13"/>
      <c r="N36" s="68"/>
      <c r="O36" s="68">
        <v>5</v>
      </c>
      <c r="P36" s="44">
        <f t="shared" si="0"/>
        <v>10</v>
      </c>
      <c r="Q36" s="40"/>
      <c r="R36" s="52"/>
      <c r="S36" s="52"/>
      <c r="T36" s="53"/>
    </row>
    <row r="37" spans="1:20" x14ac:dyDescent="0.2">
      <c r="A37" s="5" t="s">
        <v>155</v>
      </c>
      <c r="B37" s="33" t="s">
        <v>56</v>
      </c>
      <c r="C37" s="3" t="s">
        <v>5</v>
      </c>
      <c r="D37" s="3">
        <v>5</v>
      </c>
      <c r="E37" s="3"/>
      <c r="F37" s="3"/>
      <c r="G37" s="3"/>
      <c r="H37" s="3"/>
      <c r="I37" s="3"/>
      <c r="J37" s="13">
        <v>15</v>
      </c>
      <c r="K37" s="13"/>
      <c r="L37" s="13"/>
      <c r="M37" s="13"/>
      <c r="N37" s="68"/>
      <c r="O37" s="13"/>
      <c r="P37" s="44">
        <f t="shared" si="0"/>
        <v>15</v>
      </c>
      <c r="Q37" s="40"/>
      <c r="R37" s="52"/>
      <c r="S37" s="52"/>
      <c r="T37" s="53"/>
    </row>
    <row r="38" spans="1:20" x14ac:dyDescent="0.2">
      <c r="A38" s="5" t="s">
        <v>138</v>
      </c>
      <c r="B38" s="2" t="s">
        <v>57</v>
      </c>
      <c r="C38" s="3" t="s">
        <v>5</v>
      </c>
      <c r="D38" s="3">
        <v>5</v>
      </c>
      <c r="E38" s="3"/>
      <c r="F38" s="3"/>
      <c r="G38" s="12"/>
      <c r="H38" s="3"/>
      <c r="I38" s="3"/>
      <c r="J38" s="13">
        <v>100</v>
      </c>
      <c r="K38" s="13"/>
      <c r="L38" s="13"/>
      <c r="M38" s="13"/>
      <c r="N38" s="68"/>
      <c r="O38" s="13"/>
      <c r="P38" s="44">
        <f t="shared" si="0"/>
        <v>100</v>
      </c>
      <c r="Q38" s="40"/>
      <c r="R38" s="52"/>
      <c r="S38" s="52"/>
      <c r="T38" s="53"/>
    </row>
    <row r="39" spans="1:20" ht="25.5" x14ac:dyDescent="0.2">
      <c r="A39" s="5" t="s">
        <v>111</v>
      </c>
      <c r="B39" s="6" t="s">
        <v>112</v>
      </c>
      <c r="C39" s="3" t="s">
        <v>6</v>
      </c>
      <c r="D39" s="3">
        <v>1</v>
      </c>
      <c r="E39" s="3"/>
      <c r="F39" s="3"/>
      <c r="G39" s="12">
        <v>1</v>
      </c>
      <c r="H39" s="3"/>
      <c r="I39" s="3"/>
      <c r="J39" s="13"/>
      <c r="K39" s="13"/>
      <c r="L39" s="13"/>
      <c r="M39" s="13"/>
      <c r="N39" s="68"/>
      <c r="O39" s="13"/>
      <c r="P39" s="44">
        <f t="shared" si="0"/>
        <v>1</v>
      </c>
      <c r="Q39" s="40"/>
      <c r="R39" s="52"/>
      <c r="S39" s="52"/>
      <c r="T39" s="53"/>
    </row>
    <row r="40" spans="1:20" ht="12.75" customHeight="1" x14ac:dyDescent="0.2">
      <c r="A40" s="64" t="s">
        <v>222</v>
      </c>
      <c r="B40" s="2" t="s">
        <v>216</v>
      </c>
      <c r="C40" s="3" t="s">
        <v>5</v>
      </c>
      <c r="D40" s="3">
        <v>20</v>
      </c>
      <c r="E40" s="3"/>
      <c r="F40" s="3">
        <v>20</v>
      </c>
      <c r="G40" s="12">
        <v>40</v>
      </c>
      <c r="H40" s="3"/>
      <c r="I40" s="4">
        <v>160</v>
      </c>
      <c r="J40" s="13">
        <v>140</v>
      </c>
      <c r="K40" s="13">
        <v>100</v>
      </c>
      <c r="L40" s="13">
        <v>40</v>
      </c>
      <c r="M40" s="13"/>
      <c r="N40" s="68">
        <v>60</v>
      </c>
      <c r="O40" s="13"/>
      <c r="P40" s="44">
        <f t="shared" si="0"/>
        <v>560</v>
      </c>
      <c r="Q40" s="40"/>
      <c r="R40" s="52"/>
      <c r="S40" s="52"/>
      <c r="T40" s="53"/>
    </row>
    <row r="41" spans="1:20" ht="12.75" customHeight="1" x14ac:dyDescent="0.2">
      <c r="A41" s="64" t="s">
        <v>223</v>
      </c>
      <c r="B41" s="2" t="s">
        <v>60</v>
      </c>
      <c r="C41" s="3" t="s">
        <v>5</v>
      </c>
      <c r="D41" s="3">
        <v>20</v>
      </c>
      <c r="E41" s="3"/>
      <c r="F41" s="3">
        <v>40</v>
      </c>
      <c r="G41" s="12">
        <v>80</v>
      </c>
      <c r="H41" s="3"/>
      <c r="I41" s="3">
        <v>100</v>
      </c>
      <c r="J41" s="13"/>
      <c r="K41" s="13"/>
      <c r="L41" s="13">
        <v>120</v>
      </c>
      <c r="M41" s="13">
        <v>120</v>
      </c>
      <c r="N41" s="68"/>
      <c r="O41" s="13">
        <v>40</v>
      </c>
      <c r="P41" s="44">
        <f t="shared" si="0"/>
        <v>500</v>
      </c>
      <c r="Q41" s="40"/>
      <c r="R41" s="52"/>
      <c r="S41" s="52"/>
      <c r="T41" s="53"/>
    </row>
    <row r="42" spans="1:20" ht="12.75" customHeight="1" x14ac:dyDescent="0.2">
      <c r="A42" s="64" t="s">
        <v>224</v>
      </c>
      <c r="B42" s="2" t="s">
        <v>89</v>
      </c>
      <c r="C42" s="3" t="s">
        <v>5</v>
      </c>
      <c r="D42" s="3">
        <v>20</v>
      </c>
      <c r="E42" s="3"/>
      <c r="F42" s="3"/>
      <c r="G42" s="12">
        <v>20</v>
      </c>
      <c r="H42" s="3">
        <v>20</v>
      </c>
      <c r="I42" s="3"/>
      <c r="J42" s="13"/>
      <c r="K42" s="13"/>
      <c r="L42" s="13"/>
      <c r="M42" s="13"/>
      <c r="N42" s="68">
        <v>20</v>
      </c>
      <c r="O42" s="13"/>
      <c r="P42" s="44">
        <f t="shared" si="0"/>
        <v>60</v>
      </c>
      <c r="Q42" s="40"/>
      <c r="R42" s="52"/>
      <c r="S42" s="52"/>
      <c r="T42" s="53"/>
    </row>
    <row r="43" spans="1:20" x14ac:dyDescent="0.2">
      <c r="A43" s="5" t="s">
        <v>139</v>
      </c>
      <c r="B43" s="7" t="s">
        <v>58</v>
      </c>
      <c r="C43" s="3" t="s">
        <v>6</v>
      </c>
      <c r="D43" s="3">
        <v>20</v>
      </c>
      <c r="E43" s="3"/>
      <c r="F43" s="3"/>
      <c r="G43" s="12"/>
      <c r="H43" s="3"/>
      <c r="I43" s="3">
        <v>40</v>
      </c>
      <c r="J43" s="13">
        <v>40</v>
      </c>
      <c r="K43" s="13"/>
      <c r="L43" s="13"/>
      <c r="M43" s="13"/>
      <c r="N43" s="68"/>
      <c r="O43" s="13"/>
      <c r="P43" s="44">
        <f t="shared" si="0"/>
        <v>80</v>
      </c>
      <c r="Q43" s="40"/>
      <c r="R43" s="52"/>
      <c r="S43" s="52"/>
      <c r="T43" s="53"/>
    </row>
    <row r="44" spans="1:20" ht="12.75" customHeight="1" x14ac:dyDescent="0.2">
      <c r="A44" s="5" t="s">
        <v>25</v>
      </c>
      <c r="B44" s="2" t="s">
        <v>59</v>
      </c>
      <c r="C44" s="3" t="s">
        <v>5</v>
      </c>
      <c r="D44" s="3">
        <v>5</v>
      </c>
      <c r="E44" s="3"/>
      <c r="F44" s="3"/>
      <c r="G44" s="12">
        <v>5</v>
      </c>
      <c r="H44" s="3"/>
      <c r="I44" s="3">
        <v>5</v>
      </c>
      <c r="J44" s="13"/>
      <c r="K44" s="13">
        <v>5</v>
      </c>
      <c r="L44" s="13"/>
      <c r="M44" s="13"/>
      <c r="N44" s="68"/>
      <c r="O44" s="13"/>
      <c r="P44" s="44">
        <f t="shared" si="0"/>
        <v>15</v>
      </c>
      <c r="Q44" s="40"/>
      <c r="R44" s="52"/>
      <c r="S44" s="52"/>
      <c r="T44" s="53"/>
    </row>
    <row r="45" spans="1:20" x14ac:dyDescent="0.2">
      <c r="A45" s="5" t="s">
        <v>26</v>
      </c>
      <c r="B45" s="2" t="s">
        <v>61</v>
      </c>
      <c r="C45" s="3" t="s">
        <v>5</v>
      </c>
      <c r="D45" s="3">
        <v>5</v>
      </c>
      <c r="E45" s="3"/>
      <c r="F45" s="3"/>
      <c r="G45" s="3"/>
      <c r="H45" s="3"/>
      <c r="I45" s="3">
        <v>5</v>
      </c>
      <c r="J45" s="13"/>
      <c r="K45" s="13"/>
      <c r="L45" s="13"/>
      <c r="M45" s="13"/>
      <c r="N45" s="68"/>
      <c r="O45" s="13"/>
      <c r="P45" s="44">
        <f t="shared" si="0"/>
        <v>5</v>
      </c>
      <c r="Q45" s="40"/>
      <c r="R45" s="52"/>
      <c r="S45" s="52"/>
      <c r="T45" s="53"/>
    </row>
    <row r="46" spans="1:20" x14ac:dyDescent="0.2">
      <c r="A46" s="5" t="s">
        <v>113</v>
      </c>
      <c r="B46" s="7" t="s">
        <v>62</v>
      </c>
      <c r="C46" s="3" t="s">
        <v>5</v>
      </c>
      <c r="D46" s="3">
        <v>2</v>
      </c>
      <c r="E46" s="3"/>
      <c r="F46" s="3"/>
      <c r="G46" s="3"/>
      <c r="H46" s="3"/>
      <c r="I46" s="3">
        <v>6</v>
      </c>
      <c r="J46" s="13">
        <v>30</v>
      </c>
      <c r="K46" s="13"/>
      <c r="L46" s="13"/>
      <c r="M46" s="13"/>
      <c r="N46" s="68"/>
      <c r="O46" s="13"/>
      <c r="P46" s="44">
        <f t="shared" si="0"/>
        <v>36</v>
      </c>
      <c r="Q46" s="40"/>
      <c r="R46" s="52"/>
      <c r="S46" s="52"/>
      <c r="T46" s="53"/>
    </row>
    <row r="47" spans="1:20" x14ac:dyDescent="0.2">
      <c r="A47" s="5" t="s">
        <v>140</v>
      </c>
      <c r="B47" s="33" t="s">
        <v>165</v>
      </c>
      <c r="C47" s="3" t="s">
        <v>5</v>
      </c>
      <c r="D47" s="3">
        <v>1</v>
      </c>
      <c r="E47" s="3"/>
      <c r="F47" s="3"/>
      <c r="G47" s="3"/>
      <c r="H47" s="3"/>
      <c r="I47" s="3"/>
      <c r="J47" s="13"/>
      <c r="K47" s="13">
        <v>5</v>
      </c>
      <c r="L47" s="13"/>
      <c r="M47" s="13"/>
      <c r="N47" s="68"/>
      <c r="O47" s="13"/>
      <c r="P47" s="44">
        <f t="shared" si="0"/>
        <v>5</v>
      </c>
      <c r="Q47" s="40"/>
      <c r="R47" s="52"/>
      <c r="S47" s="52"/>
      <c r="T47" s="53"/>
    </row>
    <row r="48" spans="1:20" x14ac:dyDescent="0.2">
      <c r="A48" s="5" t="s">
        <v>114</v>
      </c>
      <c r="B48" s="6" t="s">
        <v>115</v>
      </c>
      <c r="C48" s="3" t="s">
        <v>5</v>
      </c>
      <c r="D48" s="3">
        <v>5</v>
      </c>
      <c r="E48" s="3"/>
      <c r="F48" s="3"/>
      <c r="G48" s="3"/>
      <c r="H48" s="3"/>
      <c r="I48" s="3">
        <v>5</v>
      </c>
      <c r="J48" s="13"/>
      <c r="K48" s="13"/>
      <c r="L48" s="13"/>
      <c r="M48" s="13"/>
      <c r="N48" s="68"/>
      <c r="O48" s="13"/>
      <c r="P48" s="44">
        <f t="shared" si="0"/>
        <v>5</v>
      </c>
      <c r="Q48" s="40"/>
      <c r="R48" s="52"/>
      <c r="S48" s="52"/>
      <c r="T48" s="53"/>
    </row>
    <row r="49" spans="1:20" x14ac:dyDescent="0.2">
      <c r="A49" s="63" t="s">
        <v>199</v>
      </c>
      <c r="B49" s="2" t="s">
        <v>217</v>
      </c>
      <c r="C49" s="3" t="s">
        <v>6</v>
      </c>
      <c r="D49" s="3">
        <v>0.3</v>
      </c>
      <c r="E49" s="3"/>
      <c r="F49" s="3"/>
      <c r="G49" s="3"/>
      <c r="H49" s="3"/>
      <c r="I49" s="62">
        <v>0.9</v>
      </c>
      <c r="J49" s="13"/>
      <c r="K49" s="13">
        <v>0.6</v>
      </c>
      <c r="L49" s="13"/>
      <c r="M49" s="13"/>
      <c r="N49" s="68"/>
      <c r="O49" s="13"/>
      <c r="P49" s="44">
        <f t="shared" si="0"/>
        <v>1.5</v>
      </c>
      <c r="Q49" s="40"/>
      <c r="R49" s="52"/>
      <c r="S49" s="52"/>
      <c r="T49" s="53"/>
    </row>
    <row r="50" spans="1:20" x14ac:dyDescent="0.2">
      <c r="A50" s="5" t="s">
        <v>185</v>
      </c>
      <c r="B50" s="2" t="s">
        <v>158</v>
      </c>
      <c r="C50" s="3" t="s">
        <v>6</v>
      </c>
      <c r="D50" s="3">
        <v>12</v>
      </c>
      <c r="E50" s="3"/>
      <c r="F50" s="3"/>
      <c r="G50" s="3"/>
      <c r="H50" s="3"/>
      <c r="I50" s="3"/>
      <c r="J50" s="13"/>
      <c r="K50" s="13"/>
      <c r="L50" s="13"/>
      <c r="M50" s="13"/>
      <c r="N50" s="68"/>
      <c r="O50" s="13"/>
      <c r="P50" s="44">
        <f t="shared" si="0"/>
        <v>0</v>
      </c>
      <c r="Q50" s="40"/>
      <c r="R50" s="52"/>
      <c r="S50" s="52"/>
      <c r="T50" s="53"/>
    </row>
    <row r="51" spans="1:20" x14ac:dyDescent="0.2">
      <c r="A51" s="30" t="s">
        <v>2</v>
      </c>
      <c r="B51" s="31"/>
      <c r="C51" s="24"/>
      <c r="D51" s="24"/>
      <c r="E51" s="24"/>
      <c r="F51" s="24"/>
      <c r="G51" s="24"/>
      <c r="H51" s="24"/>
      <c r="I51" s="24"/>
      <c r="J51" s="14"/>
      <c r="K51" s="14"/>
      <c r="L51" s="14"/>
      <c r="M51" s="14"/>
      <c r="N51" s="14"/>
      <c r="O51" s="14"/>
      <c r="P51" s="65">
        <f t="shared" si="0"/>
        <v>0</v>
      </c>
      <c r="Q51" s="50"/>
      <c r="R51" s="50"/>
      <c r="S51" s="50"/>
      <c r="T51" s="51"/>
    </row>
    <row r="52" spans="1:20" x14ac:dyDescent="0.2">
      <c r="A52" s="30" t="s">
        <v>116</v>
      </c>
      <c r="B52" s="31"/>
      <c r="C52" s="24"/>
      <c r="D52" s="24"/>
      <c r="E52" s="24"/>
      <c r="F52" s="24"/>
      <c r="G52" s="24"/>
      <c r="H52" s="24"/>
      <c r="I52" s="24"/>
      <c r="J52" s="14"/>
      <c r="K52" s="14"/>
      <c r="L52" s="14"/>
      <c r="M52" s="14"/>
      <c r="N52" s="14"/>
      <c r="O52" s="14"/>
      <c r="P52" s="65">
        <f t="shared" si="0"/>
        <v>0</v>
      </c>
      <c r="Q52" s="50"/>
      <c r="R52" s="50"/>
      <c r="S52" s="50"/>
      <c r="T52" s="51"/>
    </row>
    <row r="53" spans="1:20" x14ac:dyDescent="0.2">
      <c r="A53" s="5" t="s">
        <v>4</v>
      </c>
      <c r="B53" s="2" t="s">
        <v>63</v>
      </c>
      <c r="C53" s="3" t="s">
        <v>6</v>
      </c>
      <c r="D53" s="3">
        <v>5</v>
      </c>
      <c r="E53" s="3"/>
      <c r="F53" s="3">
        <v>20</v>
      </c>
      <c r="G53" s="3"/>
      <c r="H53" s="3">
        <v>10</v>
      </c>
      <c r="I53" s="3">
        <v>50</v>
      </c>
      <c r="J53" s="13">
        <v>30</v>
      </c>
      <c r="K53" s="13">
        <v>100</v>
      </c>
      <c r="L53" s="13">
        <v>5</v>
      </c>
      <c r="M53" s="13">
        <v>75</v>
      </c>
      <c r="N53" s="68"/>
      <c r="O53" s="13"/>
      <c r="P53" s="44">
        <f t="shared" si="0"/>
        <v>290</v>
      </c>
      <c r="Q53" s="40"/>
      <c r="R53" s="52"/>
      <c r="S53" s="52"/>
      <c r="T53" s="53"/>
    </row>
    <row r="54" spans="1:20" x14ac:dyDescent="0.2">
      <c r="A54" s="9" t="s">
        <v>117</v>
      </c>
      <c r="B54" s="6" t="s">
        <v>118</v>
      </c>
      <c r="C54" s="3" t="s">
        <v>5</v>
      </c>
      <c r="D54" s="3">
        <v>5</v>
      </c>
      <c r="E54" s="3"/>
      <c r="F54" s="3"/>
      <c r="G54" s="3"/>
      <c r="H54" s="3"/>
      <c r="I54" s="3"/>
      <c r="J54" s="13"/>
      <c r="K54" s="13"/>
      <c r="L54" s="13"/>
      <c r="M54" s="13"/>
      <c r="N54" s="68"/>
      <c r="O54" s="13"/>
      <c r="P54" s="44">
        <f t="shared" si="0"/>
        <v>0</v>
      </c>
      <c r="Q54" s="40"/>
      <c r="R54" s="52"/>
      <c r="S54" s="52"/>
      <c r="T54" s="53"/>
    </row>
    <row r="55" spans="1:20" x14ac:dyDescent="0.2">
      <c r="A55" s="5" t="s">
        <v>119</v>
      </c>
      <c r="B55" s="2" t="s">
        <v>120</v>
      </c>
      <c r="C55" s="3" t="s">
        <v>5</v>
      </c>
      <c r="D55" s="3">
        <v>1</v>
      </c>
      <c r="E55" s="3"/>
      <c r="F55" s="3"/>
      <c r="G55" s="3"/>
      <c r="H55" s="3"/>
      <c r="I55" s="3"/>
      <c r="J55" s="13">
        <v>5</v>
      </c>
      <c r="K55" s="13"/>
      <c r="L55" s="13"/>
      <c r="M55" s="13"/>
      <c r="N55" s="68">
        <v>1</v>
      </c>
      <c r="O55" s="13"/>
      <c r="P55" s="44">
        <f t="shared" si="0"/>
        <v>6</v>
      </c>
      <c r="Q55" s="40"/>
      <c r="R55" s="52"/>
      <c r="S55" s="52"/>
      <c r="T55" s="53"/>
    </row>
    <row r="56" spans="1:20" ht="13.5" thickBot="1" x14ac:dyDescent="0.25">
      <c r="A56" s="5" t="s">
        <v>141</v>
      </c>
      <c r="B56" s="33" t="s">
        <v>168</v>
      </c>
      <c r="C56" s="3" t="s">
        <v>5</v>
      </c>
      <c r="D56" s="3">
        <v>1</v>
      </c>
      <c r="E56" s="3"/>
      <c r="F56" s="3"/>
      <c r="G56" s="3"/>
      <c r="H56" s="3"/>
      <c r="I56" s="3"/>
      <c r="J56" s="13"/>
      <c r="K56" s="13"/>
      <c r="L56" s="13"/>
      <c r="M56" s="13"/>
      <c r="N56" s="68"/>
      <c r="O56" s="13"/>
      <c r="P56" s="44">
        <f t="shared" si="0"/>
        <v>0</v>
      </c>
      <c r="Q56" s="40"/>
      <c r="R56" s="52"/>
      <c r="S56" s="52"/>
      <c r="T56" s="53"/>
    </row>
    <row r="57" spans="1:20" ht="63.75" x14ac:dyDescent="0.2">
      <c r="A57" s="16" t="s">
        <v>90</v>
      </c>
      <c r="B57" s="1" t="s">
        <v>40</v>
      </c>
      <c r="C57" s="17" t="s">
        <v>9</v>
      </c>
      <c r="D57" s="1" t="s">
        <v>154</v>
      </c>
      <c r="E57" s="1" t="s">
        <v>188</v>
      </c>
      <c r="F57" s="1" t="s">
        <v>189</v>
      </c>
      <c r="G57" s="1" t="s">
        <v>190</v>
      </c>
      <c r="H57" s="1" t="s">
        <v>191</v>
      </c>
      <c r="I57" s="1" t="s">
        <v>192</v>
      </c>
      <c r="J57" s="1" t="s">
        <v>193</v>
      </c>
      <c r="K57" s="1" t="s">
        <v>194</v>
      </c>
      <c r="L57" s="1" t="s">
        <v>195</v>
      </c>
      <c r="M57" s="1" t="s">
        <v>196</v>
      </c>
      <c r="N57" s="67" t="s">
        <v>197</v>
      </c>
      <c r="O57" s="1" t="s">
        <v>198</v>
      </c>
      <c r="P57" s="29" t="s">
        <v>131</v>
      </c>
      <c r="Q57" s="10" t="s">
        <v>93</v>
      </c>
      <c r="R57" s="10" t="s">
        <v>94</v>
      </c>
      <c r="S57" s="10" t="s">
        <v>213</v>
      </c>
      <c r="T57" s="11" t="s">
        <v>95</v>
      </c>
    </row>
    <row r="58" spans="1:20" x14ac:dyDescent="0.2">
      <c r="A58" s="5" t="s">
        <v>18</v>
      </c>
      <c r="B58" s="2" t="s">
        <v>64</v>
      </c>
      <c r="C58" s="3" t="s">
        <v>5</v>
      </c>
      <c r="D58" s="3">
        <v>1</v>
      </c>
      <c r="E58" s="3"/>
      <c r="F58" s="3"/>
      <c r="G58" s="3">
        <v>20</v>
      </c>
      <c r="H58" s="3">
        <v>6</v>
      </c>
      <c r="I58" s="3">
        <v>30</v>
      </c>
      <c r="J58" s="13"/>
      <c r="K58" s="13">
        <v>5</v>
      </c>
      <c r="L58" s="13">
        <v>8</v>
      </c>
      <c r="M58" s="13">
        <v>2</v>
      </c>
      <c r="N58" s="68">
        <v>10</v>
      </c>
      <c r="O58" s="13"/>
      <c r="P58" s="44">
        <f t="shared" si="0"/>
        <v>81</v>
      </c>
      <c r="Q58" s="40"/>
      <c r="R58" s="52"/>
      <c r="S58" s="52"/>
      <c r="T58" s="53"/>
    </row>
    <row r="59" spans="1:20" x14ac:dyDescent="0.2">
      <c r="A59" s="5" t="s">
        <v>121</v>
      </c>
      <c r="B59" s="6" t="s">
        <v>122</v>
      </c>
      <c r="C59" s="3" t="s">
        <v>5</v>
      </c>
      <c r="D59" s="3">
        <v>1</v>
      </c>
      <c r="E59" s="3"/>
      <c r="F59" s="3">
        <v>4</v>
      </c>
      <c r="G59" s="3">
        <v>5</v>
      </c>
      <c r="H59" s="3"/>
      <c r="I59" s="3">
        <v>5</v>
      </c>
      <c r="J59" s="13"/>
      <c r="K59" s="13">
        <v>5</v>
      </c>
      <c r="L59" s="13"/>
      <c r="M59" s="13"/>
      <c r="N59" s="68">
        <v>1</v>
      </c>
      <c r="O59" s="13"/>
      <c r="P59" s="44">
        <f t="shared" si="0"/>
        <v>20</v>
      </c>
      <c r="Q59" s="40"/>
      <c r="R59" s="52"/>
      <c r="S59" s="52"/>
      <c r="T59" s="53"/>
    </row>
    <row r="60" spans="1:20" ht="38.25" x14ac:dyDescent="0.2">
      <c r="A60" s="5" t="s">
        <v>19</v>
      </c>
      <c r="B60" s="2" t="s">
        <v>65</v>
      </c>
      <c r="C60" s="3" t="s">
        <v>5</v>
      </c>
      <c r="D60" s="3">
        <v>1</v>
      </c>
      <c r="E60" s="3"/>
      <c r="F60" s="3"/>
      <c r="G60" s="3"/>
      <c r="H60" s="3"/>
      <c r="I60" s="3"/>
      <c r="J60" s="13">
        <v>7</v>
      </c>
      <c r="K60" s="13"/>
      <c r="L60" s="13"/>
      <c r="M60" s="13"/>
      <c r="N60" s="68">
        <v>5</v>
      </c>
      <c r="O60" s="13"/>
      <c r="P60" s="44">
        <f t="shared" si="0"/>
        <v>12</v>
      </c>
      <c r="Q60" s="40"/>
      <c r="R60" s="52"/>
      <c r="S60" s="52"/>
      <c r="T60" s="53"/>
    </row>
    <row r="61" spans="1:20" ht="72" x14ac:dyDescent="0.2">
      <c r="A61" s="5" t="s">
        <v>37</v>
      </c>
      <c r="B61" s="34" t="s">
        <v>184</v>
      </c>
      <c r="C61" s="3" t="s">
        <v>6</v>
      </c>
      <c r="D61" s="3">
        <v>20</v>
      </c>
      <c r="E61" s="3"/>
      <c r="F61" s="3">
        <v>180</v>
      </c>
      <c r="G61" s="3"/>
      <c r="H61" s="3"/>
      <c r="I61" s="4">
        <v>160</v>
      </c>
      <c r="J61" s="13"/>
      <c r="K61" s="13"/>
      <c r="L61" s="13"/>
      <c r="M61" s="13"/>
      <c r="N61" s="68"/>
      <c r="O61" s="13"/>
      <c r="P61" s="44">
        <f t="shared" si="0"/>
        <v>340</v>
      </c>
      <c r="Q61" s="40"/>
      <c r="R61" s="52"/>
      <c r="S61" s="52"/>
      <c r="T61" s="53"/>
    </row>
    <row r="62" spans="1:20" x14ac:dyDescent="0.2">
      <c r="A62" s="5" t="s">
        <v>38</v>
      </c>
      <c r="B62" s="7" t="s">
        <v>66</v>
      </c>
      <c r="C62" s="3" t="s">
        <v>5</v>
      </c>
      <c r="D62" s="3">
        <v>10</v>
      </c>
      <c r="E62" s="3"/>
      <c r="F62" s="3">
        <v>20</v>
      </c>
      <c r="G62" s="3">
        <v>5</v>
      </c>
      <c r="H62" s="3"/>
      <c r="I62" s="3">
        <v>20</v>
      </c>
      <c r="J62" s="13">
        <v>20</v>
      </c>
      <c r="K62" s="13">
        <v>40</v>
      </c>
      <c r="L62" s="13"/>
      <c r="M62" s="13">
        <v>5</v>
      </c>
      <c r="N62" s="68"/>
      <c r="O62" s="13"/>
      <c r="P62" s="44">
        <f t="shared" si="0"/>
        <v>110</v>
      </c>
      <c r="Q62" s="40"/>
      <c r="R62" s="52"/>
      <c r="S62" s="52"/>
      <c r="T62" s="53"/>
    </row>
    <row r="63" spans="1:20" x14ac:dyDescent="0.2">
      <c r="A63" s="5" t="s">
        <v>142</v>
      </c>
      <c r="B63" s="7" t="s">
        <v>67</v>
      </c>
      <c r="C63" s="3" t="s">
        <v>5</v>
      </c>
      <c r="D63" s="3">
        <v>1</v>
      </c>
      <c r="E63" s="3"/>
      <c r="F63" s="3"/>
      <c r="G63" s="3">
        <v>5</v>
      </c>
      <c r="H63" s="3"/>
      <c r="I63" s="3"/>
      <c r="J63" s="13"/>
      <c r="K63" s="13"/>
      <c r="L63" s="13"/>
      <c r="M63" s="13"/>
      <c r="N63" s="68">
        <v>5</v>
      </c>
      <c r="O63" s="13"/>
      <c r="P63" s="44">
        <f t="shared" si="0"/>
        <v>10</v>
      </c>
      <c r="Q63" s="40"/>
      <c r="R63" s="52"/>
      <c r="S63" s="52"/>
      <c r="T63" s="53"/>
    </row>
    <row r="64" spans="1:20" x14ac:dyDescent="0.2">
      <c r="A64" s="9" t="s">
        <v>143</v>
      </c>
      <c r="B64" s="35" t="s">
        <v>169</v>
      </c>
      <c r="C64" s="3" t="s">
        <v>5</v>
      </c>
      <c r="D64" s="3">
        <v>10</v>
      </c>
      <c r="E64" s="3"/>
      <c r="F64" s="3"/>
      <c r="G64" s="3"/>
      <c r="H64" s="3"/>
      <c r="I64" s="3"/>
      <c r="J64" s="13"/>
      <c r="K64" s="13"/>
      <c r="L64" s="13"/>
      <c r="M64" s="13"/>
      <c r="N64" s="68"/>
      <c r="O64" s="13"/>
      <c r="P64" s="44">
        <f t="shared" si="0"/>
        <v>0</v>
      </c>
      <c r="Q64" s="40"/>
      <c r="R64" s="52"/>
      <c r="S64" s="52"/>
      <c r="T64" s="53"/>
    </row>
    <row r="65" spans="1:20" x14ac:dyDescent="0.2">
      <c r="A65" s="5" t="s">
        <v>144</v>
      </c>
      <c r="B65" s="2" t="s">
        <v>68</v>
      </c>
      <c r="C65" s="3" t="s">
        <v>5</v>
      </c>
      <c r="D65" s="3">
        <v>5</v>
      </c>
      <c r="E65" s="3"/>
      <c r="F65" s="3"/>
      <c r="G65" s="3"/>
      <c r="H65" s="3"/>
      <c r="I65" s="3"/>
      <c r="J65" s="13"/>
      <c r="K65" s="13"/>
      <c r="L65" s="13"/>
      <c r="M65" s="13"/>
      <c r="N65" s="68">
        <v>20</v>
      </c>
      <c r="O65" s="13"/>
      <c r="P65" s="44">
        <f t="shared" si="0"/>
        <v>20</v>
      </c>
      <c r="Q65" s="40"/>
      <c r="R65" s="52"/>
      <c r="S65" s="52"/>
      <c r="T65" s="53"/>
    </row>
    <row r="66" spans="1:20" x14ac:dyDescent="0.2">
      <c r="A66" s="36" t="s">
        <v>7</v>
      </c>
      <c r="B66" s="37"/>
      <c r="C66" s="25"/>
      <c r="D66" s="25"/>
      <c r="E66" s="25"/>
      <c r="F66" s="25"/>
      <c r="G66" s="25"/>
      <c r="H66" s="25"/>
      <c r="I66" s="25"/>
      <c r="J66" s="14"/>
      <c r="K66" s="14"/>
      <c r="L66" s="14"/>
      <c r="M66" s="14"/>
      <c r="N66" s="14"/>
      <c r="O66" s="14"/>
      <c r="P66" s="65">
        <f t="shared" si="0"/>
        <v>0</v>
      </c>
      <c r="Q66" s="50"/>
      <c r="R66" s="50"/>
      <c r="S66" s="50"/>
      <c r="T66" s="51"/>
    </row>
    <row r="67" spans="1:20" x14ac:dyDescent="0.2">
      <c r="A67" s="5" t="s">
        <v>200</v>
      </c>
      <c r="B67" s="2" t="s">
        <v>88</v>
      </c>
      <c r="C67" s="3" t="s">
        <v>6</v>
      </c>
      <c r="D67" s="3"/>
      <c r="E67" s="3"/>
      <c r="F67" s="3">
        <v>5</v>
      </c>
      <c r="G67" s="3"/>
      <c r="H67" s="3"/>
      <c r="I67" s="3"/>
      <c r="J67" s="13"/>
      <c r="K67" s="13">
        <v>20</v>
      </c>
      <c r="L67" s="13">
        <v>20</v>
      </c>
      <c r="M67" s="13"/>
      <c r="N67" s="68">
        <v>30</v>
      </c>
      <c r="O67" s="13"/>
      <c r="P67" s="44">
        <f t="shared" si="0"/>
        <v>75</v>
      </c>
      <c r="Q67" s="40"/>
      <c r="R67" s="52"/>
      <c r="S67" s="52"/>
      <c r="T67" s="53"/>
    </row>
    <row r="68" spans="1:20" x14ac:dyDescent="0.2">
      <c r="A68" s="5" t="s">
        <v>125</v>
      </c>
      <c r="B68" s="2" t="s">
        <v>92</v>
      </c>
      <c r="C68" s="3" t="s">
        <v>6</v>
      </c>
      <c r="D68" s="3">
        <v>5</v>
      </c>
      <c r="E68" s="3"/>
      <c r="F68" s="3">
        <v>5</v>
      </c>
      <c r="G68" s="3"/>
      <c r="H68" s="3"/>
      <c r="I68" s="3">
        <v>100</v>
      </c>
      <c r="J68" s="13"/>
      <c r="K68" s="13"/>
      <c r="L68" s="13">
        <v>10</v>
      </c>
      <c r="M68" s="13">
        <v>50</v>
      </c>
      <c r="N68" s="68"/>
      <c r="O68" s="13"/>
      <c r="P68" s="44">
        <f t="shared" si="0"/>
        <v>165</v>
      </c>
      <c r="Q68" s="40"/>
      <c r="R68" s="52"/>
      <c r="S68" s="52"/>
      <c r="T68" s="53"/>
    </row>
    <row r="69" spans="1:20" x14ac:dyDescent="0.2">
      <c r="A69" s="36" t="s">
        <v>123</v>
      </c>
      <c r="B69" s="37"/>
      <c r="C69" s="25"/>
      <c r="D69" s="25"/>
      <c r="E69" s="25"/>
      <c r="F69" s="25"/>
      <c r="G69" s="25"/>
      <c r="H69" s="25"/>
      <c r="I69" s="25"/>
      <c r="J69" s="14"/>
      <c r="K69" s="14"/>
      <c r="L69" s="14"/>
      <c r="M69" s="14"/>
      <c r="N69" s="14"/>
      <c r="O69" s="14"/>
      <c r="P69" s="65">
        <f t="shared" si="0"/>
        <v>0</v>
      </c>
      <c r="Q69" s="50"/>
      <c r="R69" s="50"/>
      <c r="S69" s="50"/>
      <c r="T69" s="51"/>
    </row>
    <row r="70" spans="1:20" ht="38.25" x14ac:dyDescent="0.2">
      <c r="A70" s="5" t="s">
        <v>20</v>
      </c>
      <c r="B70" s="2" t="s">
        <v>70</v>
      </c>
      <c r="C70" s="3" t="s">
        <v>5</v>
      </c>
      <c r="D70" s="3">
        <v>10</v>
      </c>
      <c r="E70" s="3"/>
      <c r="F70" s="3">
        <v>400</v>
      </c>
      <c r="G70" s="3"/>
      <c r="H70" s="3"/>
      <c r="I70" s="3"/>
      <c r="J70" s="13"/>
      <c r="K70" s="13">
        <v>150</v>
      </c>
      <c r="L70" s="13"/>
      <c r="M70" s="13">
        <v>200</v>
      </c>
      <c r="N70" s="68">
        <v>200</v>
      </c>
      <c r="O70" s="13"/>
      <c r="P70" s="44">
        <f t="shared" si="0"/>
        <v>950</v>
      </c>
      <c r="Q70" s="40"/>
      <c r="R70" s="52"/>
      <c r="S70" s="52"/>
      <c r="T70" s="53"/>
    </row>
    <row r="71" spans="1:20" ht="25.5" x14ac:dyDescent="0.2">
      <c r="A71" s="5" t="s">
        <v>98</v>
      </c>
      <c r="B71" s="7" t="s">
        <v>71</v>
      </c>
      <c r="C71" s="3" t="s">
        <v>6</v>
      </c>
      <c r="D71" s="3">
        <v>25</v>
      </c>
      <c r="E71" s="3"/>
      <c r="F71" s="3"/>
      <c r="G71" s="3"/>
      <c r="H71" s="3"/>
      <c r="I71" s="3"/>
      <c r="J71" s="13"/>
      <c r="K71" s="13"/>
      <c r="L71" s="13"/>
      <c r="M71" s="13"/>
      <c r="N71" s="68"/>
      <c r="O71" s="13"/>
      <c r="P71" s="44">
        <f t="shared" ref="P71:P108" si="1">E71+F71+G71+H71+I71+J71+K71+L71+M71+N71+O71</f>
        <v>0</v>
      </c>
      <c r="Q71" s="40"/>
      <c r="R71" s="52"/>
      <c r="S71" s="52"/>
      <c r="T71" s="53"/>
    </row>
    <row r="72" spans="1:20" ht="25.5" x14ac:dyDescent="0.2">
      <c r="A72" s="5" t="s">
        <v>99</v>
      </c>
      <c r="B72" s="7" t="s">
        <v>72</v>
      </c>
      <c r="C72" s="3" t="s">
        <v>6</v>
      </c>
      <c r="D72" s="3">
        <v>25</v>
      </c>
      <c r="E72" s="3"/>
      <c r="F72" s="3"/>
      <c r="G72" s="3"/>
      <c r="H72" s="3"/>
      <c r="I72" s="3"/>
      <c r="J72" s="13"/>
      <c r="K72" s="13">
        <v>25</v>
      </c>
      <c r="L72" s="13"/>
      <c r="M72" s="13"/>
      <c r="N72" s="68"/>
      <c r="O72" s="13"/>
      <c r="P72" s="44">
        <f t="shared" si="1"/>
        <v>25</v>
      </c>
      <c r="Q72" s="40"/>
      <c r="R72" s="52"/>
      <c r="S72" s="52"/>
      <c r="T72" s="53"/>
    </row>
    <row r="73" spans="1:20" ht="25.5" x14ac:dyDescent="0.2">
      <c r="A73" s="5" t="s">
        <v>21</v>
      </c>
      <c r="B73" s="7" t="s">
        <v>73</v>
      </c>
      <c r="C73" s="3" t="s">
        <v>6</v>
      </c>
      <c r="D73" s="3">
        <v>25</v>
      </c>
      <c r="E73" s="3"/>
      <c r="F73" s="3">
        <v>25</v>
      </c>
      <c r="G73" s="3"/>
      <c r="H73" s="3"/>
      <c r="I73" s="3"/>
      <c r="J73" s="13"/>
      <c r="K73" s="13"/>
      <c r="L73" s="13"/>
      <c r="M73" s="13"/>
      <c r="N73" s="68"/>
      <c r="O73" s="13"/>
      <c r="P73" s="44">
        <f t="shared" si="1"/>
        <v>25</v>
      </c>
      <c r="Q73" s="40"/>
      <c r="R73" s="52"/>
      <c r="S73" s="52"/>
      <c r="T73" s="53"/>
    </row>
    <row r="74" spans="1:20" ht="25.5" x14ac:dyDescent="0.2">
      <c r="A74" s="5" t="s">
        <v>100</v>
      </c>
      <c r="B74" s="7" t="s">
        <v>74</v>
      </c>
      <c r="C74" s="3" t="s">
        <v>6</v>
      </c>
      <c r="D74" s="3">
        <v>25</v>
      </c>
      <c r="E74" s="3"/>
      <c r="F74" s="3">
        <v>25</v>
      </c>
      <c r="G74" s="3"/>
      <c r="H74" s="3"/>
      <c r="I74" s="3"/>
      <c r="J74" s="13"/>
      <c r="K74" s="13"/>
      <c r="L74" s="13"/>
      <c r="M74" s="13"/>
      <c r="N74" s="68"/>
      <c r="O74" s="13"/>
      <c r="P74" s="44">
        <f t="shared" si="1"/>
        <v>25</v>
      </c>
      <c r="Q74" s="40"/>
      <c r="R74" s="52"/>
      <c r="S74" s="52"/>
      <c r="T74" s="53"/>
    </row>
    <row r="75" spans="1:20" ht="25.5" x14ac:dyDescent="0.2">
      <c r="A75" s="5" t="s">
        <v>22</v>
      </c>
      <c r="B75" s="2" t="s">
        <v>75</v>
      </c>
      <c r="C75" s="3" t="s">
        <v>6</v>
      </c>
      <c r="D75" s="3">
        <v>25</v>
      </c>
      <c r="E75" s="3"/>
      <c r="F75" s="3"/>
      <c r="G75" s="3"/>
      <c r="H75" s="3"/>
      <c r="I75" s="12">
        <v>50</v>
      </c>
      <c r="J75" s="13"/>
      <c r="K75" s="13"/>
      <c r="L75" s="13"/>
      <c r="M75" s="13"/>
      <c r="N75" s="68"/>
      <c r="O75" s="13"/>
      <c r="P75" s="44">
        <f t="shared" si="1"/>
        <v>50</v>
      </c>
      <c r="Q75" s="40"/>
      <c r="R75" s="52"/>
      <c r="S75" s="52"/>
      <c r="T75" s="53"/>
    </row>
    <row r="76" spans="1:20" ht="25.5" x14ac:dyDescent="0.2">
      <c r="A76" s="5" t="s">
        <v>23</v>
      </c>
      <c r="B76" s="2" t="s">
        <v>76</v>
      </c>
      <c r="C76" s="3" t="s">
        <v>6</v>
      </c>
      <c r="D76" s="3">
        <v>25</v>
      </c>
      <c r="E76" s="3"/>
      <c r="F76" s="3"/>
      <c r="G76" s="3"/>
      <c r="H76" s="3"/>
      <c r="I76" s="12">
        <v>200</v>
      </c>
      <c r="J76" s="13"/>
      <c r="K76" s="13"/>
      <c r="L76" s="13"/>
      <c r="M76" s="13"/>
      <c r="N76" s="68"/>
      <c r="O76" s="13"/>
      <c r="P76" s="44">
        <f t="shared" si="1"/>
        <v>200</v>
      </c>
      <c r="Q76" s="40"/>
      <c r="R76" s="52"/>
      <c r="S76" s="52"/>
      <c r="T76" s="53"/>
    </row>
    <row r="77" spans="1:20" ht="25.5" x14ac:dyDescent="0.2">
      <c r="A77" s="5" t="s">
        <v>24</v>
      </c>
      <c r="B77" s="2" t="s">
        <v>77</v>
      </c>
      <c r="C77" s="3" t="s">
        <v>6</v>
      </c>
      <c r="D77" s="3">
        <v>25</v>
      </c>
      <c r="E77" s="3"/>
      <c r="F77" s="3"/>
      <c r="G77" s="12">
        <v>25</v>
      </c>
      <c r="H77" s="3"/>
      <c r="I77" s="12">
        <v>300</v>
      </c>
      <c r="J77" s="13"/>
      <c r="K77" s="13"/>
      <c r="L77" s="13"/>
      <c r="M77" s="13"/>
      <c r="N77" s="68"/>
      <c r="O77" s="13"/>
      <c r="P77" s="44">
        <f t="shared" si="1"/>
        <v>325</v>
      </c>
      <c r="Q77" s="40"/>
      <c r="R77" s="52"/>
      <c r="S77" s="52"/>
      <c r="T77" s="53"/>
    </row>
    <row r="78" spans="1:20" x14ac:dyDescent="0.2">
      <c r="A78" s="5" t="s">
        <v>28</v>
      </c>
      <c r="B78" s="2" t="s">
        <v>28</v>
      </c>
      <c r="C78" s="3" t="s">
        <v>6</v>
      </c>
      <c r="D78" s="3">
        <v>25</v>
      </c>
      <c r="E78" s="3"/>
      <c r="F78" s="3">
        <v>100</v>
      </c>
      <c r="G78" s="12"/>
      <c r="H78" s="3"/>
      <c r="I78" s="3"/>
      <c r="J78" s="13">
        <v>700</v>
      </c>
      <c r="K78" s="13">
        <v>250</v>
      </c>
      <c r="L78" s="13"/>
      <c r="M78" s="13"/>
      <c r="N78" s="68"/>
      <c r="O78" s="13"/>
      <c r="P78" s="44">
        <f t="shared" si="1"/>
        <v>1050</v>
      </c>
      <c r="Q78" s="40"/>
      <c r="R78" s="52"/>
      <c r="S78" s="52"/>
      <c r="T78" s="53"/>
    </row>
    <row r="79" spans="1:20" ht="25.5" x14ac:dyDescent="0.2">
      <c r="A79" s="5" t="s">
        <v>27</v>
      </c>
      <c r="B79" s="2" t="s">
        <v>78</v>
      </c>
      <c r="C79" s="3" t="s">
        <v>6</v>
      </c>
      <c r="D79" s="3">
        <v>25</v>
      </c>
      <c r="E79" s="3"/>
      <c r="F79" s="3">
        <v>100</v>
      </c>
      <c r="G79" s="12">
        <v>1000</v>
      </c>
      <c r="H79" s="3"/>
      <c r="I79" s="3"/>
      <c r="J79" s="13"/>
      <c r="K79" s="13"/>
      <c r="L79" s="13"/>
      <c r="M79" s="13"/>
      <c r="N79" s="68">
        <v>1000</v>
      </c>
      <c r="O79" s="13"/>
      <c r="P79" s="44">
        <f t="shared" si="1"/>
        <v>2100</v>
      </c>
      <c r="Q79" s="40"/>
      <c r="R79" s="52"/>
      <c r="S79" s="52"/>
      <c r="T79" s="53"/>
    </row>
    <row r="80" spans="1:20" x14ac:dyDescent="0.2">
      <c r="A80" s="5" t="s">
        <v>29</v>
      </c>
      <c r="B80" s="2" t="s">
        <v>79</v>
      </c>
      <c r="C80" s="3" t="s">
        <v>6</v>
      </c>
      <c r="D80" s="3">
        <v>25</v>
      </c>
      <c r="E80" s="3"/>
      <c r="F80" s="3"/>
      <c r="G80" s="3"/>
      <c r="H80" s="3"/>
      <c r="I80" s="3">
        <v>500</v>
      </c>
      <c r="J80" s="13">
        <v>300</v>
      </c>
      <c r="K80" s="13"/>
      <c r="L80" s="13"/>
      <c r="M80" s="13"/>
      <c r="N80" s="68"/>
      <c r="O80" s="13"/>
      <c r="P80" s="44">
        <f t="shared" si="1"/>
        <v>800</v>
      </c>
      <c r="Q80" s="40"/>
      <c r="R80" s="52"/>
      <c r="S80" s="52"/>
      <c r="T80" s="53"/>
    </row>
    <row r="81" spans="1:21" ht="25.5" x14ac:dyDescent="0.2">
      <c r="A81" s="5" t="s">
        <v>30</v>
      </c>
      <c r="B81" s="2" t="s">
        <v>182</v>
      </c>
      <c r="C81" s="3" t="s">
        <v>6</v>
      </c>
      <c r="D81" s="3">
        <v>25</v>
      </c>
      <c r="E81" s="3"/>
      <c r="F81" s="3">
        <v>600</v>
      </c>
      <c r="G81" s="3"/>
      <c r="H81" s="3"/>
      <c r="I81" s="3"/>
      <c r="J81" s="13"/>
      <c r="K81" s="13">
        <v>2000</v>
      </c>
      <c r="L81" s="13"/>
      <c r="M81" s="13">
        <v>200</v>
      </c>
      <c r="N81" s="68"/>
      <c r="O81" s="13"/>
      <c r="P81" s="44">
        <f t="shared" si="1"/>
        <v>2800</v>
      </c>
      <c r="Q81" s="40"/>
      <c r="R81" s="52"/>
      <c r="S81" s="52"/>
      <c r="T81" s="53"/>
    </row>
    <row r="82" spans="1:21" ht="25.5" x14ac:dyDescent="0.2">
      <c r="A82" s="5" t="s">
        <v>130</v>
      </c>
      <c r="B82" s="2" t="s">
        <v>183</v>
      </c>
      <c r="C82" s="3" t="s">
        <v>6</v>
      </c>
      <c r="D82" s="3">
        <v>25</v>
      </c>
      <c r="E82" s="3"/>
      <c r="F82" s="3">
        <v>500</v>
      </c>
      <c r="G82" s="3"/>
      <c r="H82" s="3"/>
      <c r="I82" s="3"/>
      <c r="J82" s="13"/>
      <c r="K82" s="13"/>
      <c r="L82" s="13">
        <v>800</v>
      </c>
      <c r="M82" s="13"/>
      <c r="N82" s="68"/>
      <c r="O82" s="13"/>
      <c r="P82" s="44">
        <f t="shared" si="1"/>
        <v>1300</v>
      </c>
      <c r="Q82" s="40"/>
      <c r="R82" s="52"/>
      <c r="S82" s="52"/>
      <c r="T82" s="53"/>
    </row>
    <row r="83" spans="1:21" ht="25.5" x14ac:dyDescent="0.2">
      <c r="A83" s="5" t="s">
        <v>201</v>
      </c>
      <c r="B83" s="2" t="s">
        <v>80</v>
      </c>
      <c r="C83" s="3" t="s">
        <v>6</v>
      </c>
      <c r="D83" s="3">
        <v>25</v>
      </c>
      <c r="E83" s="3"/>
      <c r="F83" s="3">
        <v>100</v>
      </c>
      <c r="G83" s="3">
        <v>750</v>
      </c>
      <c r="H83" s="3">
        <v>1000</v>
      </c>
      <c r="I83" s="3"/>
      <c r="J83" s="13">
        <v>1000</v>
      </c>
      <c r="K83" s="13">
        <v>500</v>
      </c>
      <c r="L83" s="13"/>
      <c r="M83" s="13"/>
      <c r="N83" s="68">
        <v>500</v>
      </c>
      <c r="O83" s="13">
        <v>100</v>
      </c>
      <c r="P83" s="44">
        <f t="shared" si="1"/>
        <v>3950</v>
      </c>
      <c r="Q83" s="40"/>
      <c r="R83" s="52"/>
      <c r="S83" s="52"/>
      <c r="T83" s="53"/>
    </row>
    <row r="84" spans="1:21" x14ac:dyDescent="0.2">
      <c r="A84" s="5" t="s">
        <v>124</v>
      </c>
      <c r="B84" s="7" t="s">
        <v>69</v>
      </c>
      <c r="C84" s="3" t="s">
        <v>6</v>
      </c>
      <c r="D84" s="3">
        <v>25</v>
      </c>
      <c r="E84" s="3"/>
      <c r="F84" s="3"/>
      <c r="G84" s="3"/>
      <c r="H84" s="3"/>
      <c r="I84" s="3">
        <v>1000</v>
      </c>
      <c r="J84" s="13"/>
      <c r="K84" s="13"/>
      <c r="L84" s="13"/>
      <c r="M84" s="13">
        <v>100</v>
      </c>
      <c r="N84" s="68"/>
      <c r="O84" s="13"/>
      <c r="P84" s="44">
        <f t="shared" si="1"/>
        <v>1100</v>
      </c>
      <c r="Q84" s="40"/>
      <c r="R84" s="52"/>
      <c r="S84" s="52"/>
      <c r="T84" s="53"/>
    </row>
    <row r="85" spans="1:21" ht="25.5" x14ac:dyDescent="0.2">
      <c r="A85" s="5" t="s">
        <v>31</v>
      </c>
      <c r="B85" s="2" t="s">
        <v>81</v>
      </c>
      <c r="C85" s="3" t="s">
        <v>6</v>
      </c>
      <c r="D85" s="3">
        <v>25</v>
      </c>
      <c r="E85" s="3"/>
      <c r="F85" s="3"/>
      <c r="G85" s="3">
        <v>400</v>
      </c>
      <c r="H85" s="3"/>
      <c r="I85" s="3">
        <v>50</v>
      </c>
      <c r="J85" s="13">
        <v>250</v>
      </c>
      <c r="K85" s="13"/>
      <c r="L85" s="13"/>
      <c r="M85" s="13"/>
      <c r="N85" s="68"/>
      <c r="O85" s="13"/>
      <c r="P85" s="44">
        <f t="shared" si="1"/>
        <v>700</v>
      </c>
      <c r="Q85" s="40"/>
      <c r="R85" s="52"/>
      <c r="S85" s="52"/>
      <c r="T85" s="53"/>
    </row>
    <row r="86" spans="1:21" ht="25.5" x14ac:dyDescent="0.2">
      <c r="A86" s="5" t="s">
        <v>202</v>
      </c>
      <c r="B86" s="2" t="s">
        <v>82</v>
      </c>
      <c r="C86" s="3" t="s">
        <v>6</v>
      </c>
      <c r="D86" s="3">
        <v>25</v>
      </c>
      <c r="E86" s="3"/>
      <c r="F86" s="3"/>
      <c r="G86" s="3">
        <v>250</v>
      </c>
      <c r="H86" s="3"/>
      <c r="I86" s="3">
        <v>50</v>
      </c>
      <c r="J86" s="13"/>
      <c r="K86" s="13"/>
      <c r="L86" s="13"/>
      <c r="M86" s="13">
        <v>350</v>
      </c>
      <c r="N86" s="68">
        <v>125</v>
      </c>
      <c r="O86" s="13">
        <v>50</v>
      </c>
      <c r="P86" s="44">
        <f t="shared" si="1"/>
        <v>825</v>
      </c>
      <c r="Q86" s="40"/>
      <c r="R86" s="52"/>
      <c r="S86" s="52"/>
      <c r="T86" s="53"/>
    </row>
    <row r="87" spans="1:21" ht="25.5" x14ac:dyDescent="0.2">
      <c r="A87" s="5" t="s">
        <v>32</v>
      </c>
      <c r="B87" s="2" t="s">
        <v>83</v>
      </c>
      <c r="C87" s="3" t="s">
        <v>6</v>
      </c>
      <c r="D87" s="3">
        <v>25</v>
      </c>
      <c r="E87" s="3"/>
      <c r="F87" s="3"/>
      <c r="G87" s="3"/>
      <c r="H87" s="3"/>
      <c r="I87" s="3"/>
      <c r="J87" s="13"/>
      <c r="K87" s="13"/>
      <c r="L87" s="13">
        <v>600</v>
      </c>
      <c r="M87" s="13"/>
      <c r="N87" s="68"/>
      <c r="O87" s="13"/>
      <c r="P87" s="44">
        <f t="shared" si="1"/>
        <v>600</v>
      </c>
      <c r="Q87" s="40"/>
      <c r="R87" s="52"/>
      <c r="S87" s="52"/>
      <c r="T87" s="53"/>
    </row>
    <row r="88" spans="1:21" x14ac:dyDescent="0.2">
      <c r="A88" s="5" t="s">
        <v>33</v>
      </c>
      <c r="B88" s="2" t="s">
        <v>84</v>
      </c>
      <c r="C88" s="3" t="s">
        <v>6</v>
      </c>
      <c r="D88" s="3">
        <v>25</v>
      </c>
      <c r="E88" s="3"/>
      <c r="F88" s="3"/>
      <c r="G88" s="3"/>
      <c r="H88" s="3">
        <v>500</v>
      </c>
      <c r="I88" s="3">
        <v>500</v>
      </c>
      <c r="J88" s="13"/>
      <c r="K88" s="13"/>
      <c r="L88" s="13"/>
      <c r="M88" s="13"/>
      <c r="N88" s="68"/>
      <c r="O88" s="13"/>
      <c r="P88" s="44">
        <f t="shared" si="1"/>
        <v>1000</v>
      </c>
      <c r="Q88" s="40"/>
      <c r="R88" s="52"/>
      <c r="S88" s="52"/>
      <c r="T88" s="53"/>
    </row>
    <row r="89" spans="1:21" x14ac:dyDescent="0.2">
      <c r="A89" s="5" t="s">
        <v>34</v>
      </c>
      <c r="B89" s="2" t="s">
        <v>85</v>
      </c>
      <c r="C89" s="3" t="s">
        <v>6</v>
      </c>
      <c r="D89" s="3">
        <v>25</v>
      </c>
      <c r="E89" s="3"/>
      <c r="F89" s="3">
        <v>150</v>
      </c>
      <c r="G89" s="3"/>
      <c r="H89" s="3"/>
      <c r="I89" s="3"/>
      <c r="J89" s="13">
        <v>500</v>
      </c>
      <c r="K89" s="13"/>
      <c r="L89" s="13"/>
      <c r="M89" s="13"/>
      <c r="N89" s="68"/>
      <c r="O89" s="13"/>
      <c r="P89" s="44">
        <f t="shared" si="1"/>
        <v>650</v>
      </c>
      <c r="Q89" s="40"/>
      <c r="R89" s="52"/>
      <c r="S89" s="52"/>
      <c r="T89" s="53"/>
    </row>
    <row r="90" spans="1:21" ht="25.5" x14ac:dyDescent="0.2">
      <c r="A90" s="5" t="s">
        <v>35</v>
      </c>
      <c r="B90" s="2" t="s">
        <v>86</v>
      </c>
      <c r="C90" s="3" t="s">
        <v>6</v>
      </c>
      <c r="D90" s="3">
        <v>25</v>
      </c>
      <c r="E90" s="3"/>
      <c r="F90" s="3">
        <v>1500</v>
      </c>
      <c r="G90" s="3"/>
      <c r="H90" s="3">
        <v>1000</v>
      </c>
      <c r="I90" s="3">
        <v>500</v>
      </c>
      <c r="J90" s="13">
        <v>500</v>
      </c>
      <c r="K90" s="13">
        <v>200</v>
      </c>
      <c r="L90" s="13"/>
      <c r="M90" s="13"/>
      <c r="N90" s="68"/>
      <c r="O90" s="13">
        <v>100</v>
      </c>
      <c r="P90" s="44">
        <f t="shared" si="1"/>
        <v>3800</v>
      </c>
      <c r="Q90" s="40"/>
      <c r="R90" s="52"/>
      <c r="S90" s="52"/>
      <c r="T90" s="53"/>
    </row>
    <row r="91" spans="1:21" x14ac:dyDescent="0.2">
      <c r="A91" s="5" t="s">
        <v>36</v>
      </c>
      <c r="B91" s="7" t="s">
        <v>87</v>
      </c>
      <c r="C91" s="3" t="s">
        <v>6</v>
      </c>
      <c r="D91" s="3">
        <v>25</v>
      </c>
      <c r="E91" s="3"/>
      <c r="F91" s="3"/>
      <c r="G91" s="3"/>
      <c r="H91" s="3">
        <v>1000</v>
      </c>
      <c r="I91" s="3"/>
      <c r="J91" s="13">
        <v>500</v>
      </c>
      <c r="K91" s="13"/>
      <c r="L91" s="13"/>
      <c r="M91" s="13"/>
      <c r="N91" s="68"/>
      <c r="O91" s="13"/>
      <c r="P91" s="44">
        <f t="shared" si="1"/>
        <v>1500</v>
      </c>
      <c r="Q91" s="40"/>
      <c r="R91" s="52"/>
      <c r="S91" s="52"/>
      <c r="T91" s="53"/>
    </row>
    <row r="92" spans="1:21" ht="13.5" thickBot="1" x14ac:dyDescent="0.25">
      <c r="A92" s="5" t="s">
        <v>171</v>
      </c>
      <c r="B92" s="35" t="s">
        <v>170</v>
      </c>
      <c r="C92" s="3" t="s">
        <v>6</v>
      </c>
      <c r="D92" s="3">
        <v>20</v>
      </c>
      <c r="E92" s="3"/>
      <c r="F92" s="3"/>
      <c r="G92" s="3"/>
      <c r="H92" s="3"/>
      <c r="I92" s="3"/>
      <c r="J92" s="13"/>
      <c r="K92" s="13"/>
      <c r="L92" s="13"/>
      <c r="M92" s="13"/>
      <c r="N92" s="68"/>
      <c r="O92" s="13">
        <v>80</v>
      </c>
      <c r="P92" s="44">
        <f t="shared" si="1"/>
        <v>80</v>
      </c>
      <c r="Q92" s="40"/>
      <c r="R92" s="52"/>
      <c r="S92" s="52"/>
      <c r="T92" s="53"/>
    </row>
    <row r="93" spans="1:21" ht="63.75" x14ac:dyDescent="0.2">
      <c r="A93" s="16" t="s">
        <v>90</v>
      </c>
      <c r="B93" s="1" t="s">
        <v>40</v>
      </c>
      <c r="C93" s="17" t="s">
        <v>9</v>
      </c>
      <c r="D93" s="1" t="s">
        <v>154</v>
      </c>
      <c r="E93" s="1" t="s">
        <v>188</v>
      </c>
      <c r="F93" s="1" t="s">
        <v>189</v>
      </c>
      <c r="G93" s="1" t="s">
        <v>190</v>
      </c>
      <c r="H93" s="1" t="s">
        <v>191</v>
      </c>
      <c r="I93" s="1" t="s">
        <v>192</v>
      </c>
      <c r="J93" s="1" t="s">
        <v>193</v>
      </c>
      <c r="K93" s="1" t="s">
        <v>194</v>
      </c>
      <c r="L93" s="1" t="s">
        <v>195</v>
      </c>
      <c r="M93" s="1" t="s">
        <v>196</v>
      </c>
      <c r="N93" s="67" t="s">
        <v>197</v>
      </c>
      <c r="O93" s="1" t="s">
        <v>198</v>
      </c>
      <c r="P93" s="29" t="s">
        <v>131</v>
      </c>
      <c r="Q93" s="10" t="s">
        <v>93</v>
      </c>
      <c r="R93" s="10" t="s">
        <v>94</v>
      </c>
      <c r="S93" s="10" t="s">
        <v>213</v>
      </c>
      <c r="T93" s="11" t="s">
        <v>95</v>
      </c>
    </row>
    <row r="94" spans="1:21" x14ac:dyDescent="0.2">
      <c r="A94" s="5" t="s">
        <v>156</v>
      </c>
      <c r="B94" s="38" t="s">
        <v>172</v>
      </c>
      <c r="C94" s="3" t="s">
        <v>6</v>
      </c>
      <c r="D94" s="3">
        <v>25</v>
      </c>
      <c r="E94" s="3"/>
      <c r="F94" s="3"/>
      <c r="G94" s="3"/>
      <c r="H94" s="3"/>
      <c r="I94" s="3"/>
      <c r="J94" s="13"/>
      <c r="K94" s="13"/>
      <c r="L94" s="13"/>
      <c r="M94" s="13"/>
      <c r="N94" s="68"/>
      <c r="O94" s="13">
        <v>100</v>
      </c>
      <c r="P94" s="44">
        <f t="shared" si="1"/>
        <v>100</v>
      </c>
      <c r="Q94" s="40"/>
      <c r="R94" s="52"/>
      <c r="S94" s="52"/>
      <c r="T94" s="53"/>
    </row>
    <row r="95" spans="1:21" x14ac:dyDescent="0.2">
      <c r="A95" s="39" t="s">
        <v>146</v>
      </c>
      <c r="B95" s="13" t="s">
        <v>177</v>
      </c>
      <c r="C95" s="3" t="s">
        <v>6</v>
      </c>
      <c r="D95" s="62">
        <v>25</v>
      </c>
      <c r="E95" s="3"/>
      <c r="F95" s="3"/>
      <c r="G95" s="3"/>
      <c r="H95" s="3"/>
      <c r="I95" s="3">
        <v>25</v>
      </c>
      <c r="J95" s="13"/>
      <c r="K95" s="13"/>
      <c r="L95" s="13"/>
      <c r="M95" s="13"/>
      <c r="N95" s="68"/>
      <c r="O95" s="13"/>
      <c r="P95" s="44">
        <f t="shared" si="1"/>
        <v>25</v>
      </c>
      <c r="Q95" s="40"/>
      <c r="R95" s="52"/>
      <c r="S95" s="52"/>
      <c r="T95" s="53"/>
      <c r="U95" s="22"/>
    </row>
    <row r="96" spans="1:21" x14ac:dyDescent="0.2">
      <c r="A96" s="39" t="s">
        <v>147</v>
      </c>
      <c r="B96" s="13" t="s">
        <v>178</v>
      </c>
      <c r="C96" s="3" t="s">
        <v>5</v>
      </c>
      <c r="D96" s="3">
        <v>5</v>
      </c>
      <c r="E96" s="3"/>
      <c r="F96" s="3"/>
      <c r="G96" s="3"/>
      <c r="H96" s="3"/>
      <c r="I96" s="3">
        <v>5</v>
      </c>
      <c r="J96" s="13"/>
      <c r="K96" s="13"/>
      <c r="L96" s="13"/>
      <c r="M96" s="13"/>
      <c r="N96" s="68"/>
      <c r="O96" s="13"/>
      <c r="P96" s="44">
        <f t="shared" si="1"/>
        <v>5</v>
      </c>
      <c r="Q96" s="40"/>
      <c r="R96" s="52"/>
      <c r="S96" s="52"/>
      <c r="T96" s="53"/>
      <c r="U96" s="22"/>
    </row>
    <row r="97" spans="1:21" ht="38.25" x14ac:dyDescent="0.2">
      <c r="A97" s="39" t="s">
        <v>148</v>
      </c>
      <c r="B97" s="41" t="s">
        <v>179</v>
      </c>
      <c r="C97" s="3" t="s">
        <v>5</v>
      </c>
      <c r="D97" s="3">
        <v>5</v>
      </c>
      <c r="E97" s="3"/>
      <c r="F97" s="3"/>
      <c r="G97" s="3"/>
      <c r="H97" s="3"/>
      <c r="I97" s="3">
        <v>5</v>
      </c>
      <c r="J97" s="13"/>
      <c r="K97" s="13"/>
      <c r="L97" s="13"/>
      <c r="M97" s="13"/>
      <c r="N97" s="68"/>
      <c r="O97" s="13"/>
      <c r="P97" s="44">
        <f t="shared" si="1"/>
        <v>5</v>
      </c>
      <c r="Q97" s="40"/>
      <c r="R97" s="52"/>
      <c r="S97" s="52"/>
      <c r="T97" s="53"/>
      <c r="U97" s="22"/>
    </row>
    <row r="98" spans="1:21" ht="25.5" x14ac:dyDescent="0.2">
      <c r="A98" s="39" t="s">
        <v>149</v>
      </c>
      <c r="B98" s="41" t="s">
        <v>173</v>
      </c>
      <c r="C98" s="3" t="s">
        <v>5</v>
      </c>
      <c r="D98" s="3">
        <v>5</v>
      </c>
      <c r="E98" s="3"/>
      <c r="F98" s="3"/>
      <c r="G98" s="3"/>
      <c r="H98" s="3"/>
      <c r="I98" s="3">
        <v>5</v>
      </c>
      <c r="J98" s="13"/>
      <c r="K98" s="13"/>
      <c r="L98" s="13"/>
      <c r="M98" s="13"/>
      <c r="N98" s="68"/>
      <c r="O98" s="13"/>
      <c r="P98" s="44">
        <f t="shared" si="1"/>
        <v>5</v>
      </c>
      <c r="Q98" s="40"/>
      <c r="R98" s="52"/>
      <c r="S98" s="52"/>
      <c r="T98" s="53"/>
      <c r="U98" s="22"/>
    </row>
    <row r="99" spans="1:21" x14ac:dyDescent="0.2">
      <c r="A99" s="39" t="s">
        <v>214</v>
      </c>
      <c r="B99" s="13" t="s">
        <v>174</v>
      </c>
      <c r="C99" s="3" t="s">
        <v>5</v>
      </c>
      <c r="D99" s="3">
        <v>5</v>
      </c>
      <c r="E99" s="3"/>
      <c r="F99" s="3"/>
      <c r="G99" s="3"/>
      <c r="H99" s="3"/>
      <c r="I99" s="3">
        <v>5</v>
      </c>
      <c r="J99" s="13"/>
      <c r="K99" s="13"/>
      <c r="L99" s="13"/>
      <c r="M99" s="13"/>
      <c r="N99" s="68"/>
      <c r="O99" s="13"/>
      <c r="P99" s="44">
        <f t="shared" si="1"/>
        <v>5</v>
      </c>
      <c r="Q99" s="40"/>
      <c r="R99" s="52"/>
      <c r="S99" s="52"/>
      <c r="T99" s="53"/>
      <c r="U99" s="22"/>
    </row>
    <row r="100" spans="1:21" x14ac:dyDescent="0.2">
      <c r="A100" s="39" t="s">
        <v>215</v>
      </c>
      <c r="B100" s="13" t="s">
        <v>175</v>
      </c>
      <c r="C100" s="3" t="s">
        <v>5</v>
      </c>
      <c r="D100" s="3">
        <v>20</v>
      </c>
      <c r="E100" s="3"/>
      <c r="F100" s="3"/>
      <c r="G100" s="3"/>
      <c r="H100" s="3"/>
      <c r="I100" s="23"/>
      <c r="J100" s="13"/>
      <c r="K100" s="13"/>
      <c r="L100" s="13"/>
      <c r="M100" s="13"/>
      <c r="N100" s="68"/>
      <c r="O100" s="13"/>
      <c r="P100" s="44">
        <f t="shared" si="1"/>
        <v>0</v>
      </c>
      <c r="Q100" s="40"/>
      <c r="R100" s="52"/>
      <c r="S100" s="52"/>
      <c r="T100" s="53"/>
      <c r="U100" s="22"/>
    </row>
    <row r="101" spans="1:21" ht="25.5" customHeight="1" x14ac:dyDescent="0.2">
      <c r="A101" s="39" t="s">
        <v>150</v>
      </c>
      <c r="B101" s="41" t="s">
        <v>181</v>
      </c>
      <c r="C101" s="3" t="s">
        <v>5</v>
      </c>
      <c r="D101" s="3">
        <v>5</v>
      </c>
      <c r="E101" s="3"/>
      <c r="F101" s="3"/>
      <c r="G101" s="3"/>
      <c r="H101" s="3"/>
      <c r="I101" s="3"/>
      <c r="J101" s="13"/>
      <c r="K101" s="13"/>
      <c r="L101" s="13"/>
      <c r="M101" s="13"/>
      <c r="N101" s="68"/>
      <c r="O101" s="13"/>
      <c r="P101" s="44">
        <f t="shared" si="1"/>
        <v>0</v>
      </c>
      <c r="Q101" s="40"/>
      <c r="R101" s="52"/>
      <c r="S101" s="52"/>
      <c r="T101" s="53"/>
      <c r="U101" s="22"/>
    </row>
    <row r="102" spans="1:21" x14ac:dyDescent="0.2">
      <c r="A102" s="39" t="s">
        <v>151</v>
      </c>
      <c r="B102" s="13" t="s">
        <v>180</v>
      </c>
      <c r="C102" s="3" t="s">
        <v>5</v>
      </c>
      <c r="D102" s="3">
        <v>10</v>
      </c>
      <c r="E102" s="3"/>
      <c r="F102" s="3"/>
      <c r="G102" s="3"/>
      <c r="H102" s="3"/>
      <c r="I102" s="3">
        <v>30</v>
      </c>
      <c r="J102" s="13"/>
      <c r="K102" s="13"/>
      <c r="L102" s="13"/>
      <c r="M102" s="13"/>
      <c r="N102" s="68"/>
      <c r="O102" s="13"/>
      <c r="P102" s="44">
        <f t="shared" si="1"/>
        <v>30</v>
      </c>
      <c r="Q102" s="40"/>
      <c r="R102" s="52"/>
      <c r="S102" s="52"/>
      <c r="T102" s="53"/>
      <c r="U102" s="22"/>
    </row>
    <row r="103" spans="1:21" x14ac:dyDescent="0.2">
      <c r="A103" s="39" t="s">
        <v>152</v>
      </c>
      <c r="B103" s="13" t="s">
        <v>176</v>
      </c>
      <c r="C103" s="3" t="s">
        <v>5</v>
      </c>
      <c r="D103" s="3">
        <v>1</v>
      </c>
      <c r="E103" s="3"/>
      <c r="F103" s="3"/>
      <c r="G103" s="3"/>
      <c r="H103" s="3"/>
      <c r="I103" s="3">
        <v>5</v>
      </c>
      <c r="J103" s="13"/>
      <c r="K103" s="13"/>
      <c r="L103" s="13"/>
      <c r="M103" s="13"/>
      <c r="N103" s="68"/>
      <c r="O103" s="13"/>
      <c r="P103" s="44">
        <f t="shared" si="1"/>
        <v>5</v>
      </c>
      <c r="Q103" s="40"/>
      <c r="R103" s="52"/>
      <c r="S103" s="52"/>
      <c r="T103" s="53"/>
      <c r="U103" s="22"/>
    </row>
    <row r="104" spans="1:21" x14ac:dyDescent="0.2">
      <c r="A104" s="27" t="s">
        <v>203</v>
      </c>
      <c r="B104" s="41" t="s">
        <v>204</v>
      </c>
      <c r="C104" s="23" t="s">
        <v>5</v>
      </c>
      <c r="D104" s="23"/>
      <c r="E104" s="23"/>
      <c r="F104" s="23">
        <v>3</v>
      </c>
      <c r="G104" s="23"/>
      <c r="H104" s="23"/>
      <c r="I104" s="23"/>
      <c r="J104" s="23"/>
      <c r="K104" s="23"/>
      <c r="L104" s="23"/>
      <c r="M104" s="23"/>
      <c r="N104" s="69"/>
      <c r="O104" s="23"/>
      <c r="P104" s="44">
        <f t="shared" si="1"/>
        <v>3</v>
      </c>
      <c r="Q104" s="40"/>
      <c r="R104" s="52"/>
      <c r="S104" s="52"/>
      <c r="T104" s="53"/>
    </row>
    <row r="105" spans="1:21" x14ac:dyDescent="0.2">
      <c r="A105" s="27" t="s">
        <v>205</v>
      </c>
      <c r="B105" s="41" t="s">
        <v>206</v>
      </c>
      <c r="C105" s="23" t="s">
        <v>5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69"/>
      <c r="O105" s="23"/>
      <c r="P105" s="44">
        <f t="shared" si="1"/>
        <v>0</v>
      </c>
      <c r="Q105" s="40"/>
      <c r="R105" s="52"/>
      <c r="S105" s="52"/>
      <c r="T105" s="53"/>
    </row>
    <row r="106" spans="1:21" x14ac:dyDescent="0.2">
      <c r="A106" s="27" t="s">
        <v>207</v>
      </c>
      <c r="B106" s="41" t="s">
        <v>208</v>
      </c>
      <c r="C106" s="23" t="s">
        <v>5</v>
      </c>
      <c r="D106" s="23">
        <v>5</v>
      </c>
      <c r="E106" s="23"/>
      <c r="F106" s="23"/>
      <c r="G106" s="23"/>
      <c r="H106" s="23"/>
      <c r="I106" s="23"/>
      <c r="J106" s="23">
        <v>5</v>
      </c>
      <c r="K106" s="23"/>
      <c r="L106" s="23"/>
      <c r="M106" s="23"/>
      <c r="N106" s="69"/>
      <c r="O106" s="23"/>
      <c r="P106" s="44">
        <f t="shared" si="1"/>
        <v>5</v>
      </c>
      <c r="Q106" s="40"/>
      <c r="R106" s="52"/>
      <c r="S106" s="52"/>
      <c r="T106" s="53"/>
    </row>
    <row r="107" spans="1:21" x14ac:dyDescent="0.2">
      <c r="A107" s="27" t="s">
        <v>209</v>
      </c>
      <c r="B107" s="41" t="s">
        <v>210</v>
      </c>
      <c r="C107" s="23" t="s">
        <v>5</v>
      </c>
      <c r="D107" s="23">
        <v>10</v>
      </c>
      <c r="E107" s="23"/>
      <c r="F107" s="23"/>
      <c r="G107" s="23"/>
      <c r="H107" s="23"/>
      <c r="I107" s="23"/>
      <c r="J107" s="23"/>
      <c r="K107" s="23"/>
      <c r="L107" s="23"/>
      <c r="M107" s="23"/>
      <c r="N107" s="69"/>
      <c r="O107" s="23"/>
      <c r="P107" s="44">
        <f t="shared" si="1"/>
        <v>0</v>
      </c>
      <c r="Q107" s="40"/>
      <c r="R107" s="52"/>
      <c r="S107" s="52"/>
      <c r="T107" s="53"/>
    </row>
    <row r="108" spans="1:21" ht="13.5" thickBot="1" x14ac:dyDescent="0.25">
      <c r="A108" s="28" t="s">
        <v>211</v>
      </c>
      <c r="B108" s="42" t="s">
        <v>212</v>
      </c>
      <c r="C108" s="26" t="s">
        <v>5</v>
      </c>
      <c r="D108" s="26">
        <v>10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70"/>
      <c r="O108" s="26"/>
      <c r="P108" s="73">
        <f t="shared" si="1"/>
        <v>0</v>
      </c>
      <c r="Q108" s="54"/>
      <c r="R108" s="55"/>
      <c r="S108" s="55"/>
      <c r="T108" s="56"/>
    </row>
    <row r="109" spans="1:21" ht="13.5" thickBot="1" x14ac:dyDescent="0.25"/>
    <row r="110" spans="1:21" ht="13.5" thickBot="1" x14ac:dyDescent="0.25">
      <c r="A110" t="s">
        <v>219</v>
      </c>
      <c r="O110" s="77" t="s">
        <v>91</v>
      </c>
      <c r="P110" s="78"/>
      <c r="Q110" s="78"/>
      <c r="R110" s="57"/>
      <c r="S110" s="57"/>
      <c r="T110" s="58"/>
    </row>
    <row r="111" spans="1:21" x14ac:dyDescent="0.2">
      <c r="O111" s="46"/>
      <c r="P111" s="60"/>
      <c r="R111" s="59"/>
      <c r="S111" s="59"/>
      <c r="T111" s="59"/>
    </row>
    <row r="112" spans="1:21" x14ac:dyDescent="0.2">
      <c r="O112" s="46"/>
      <c r="P112"/>
      <c r="R112" s="59"/>
      <c r="S112" s="59"/>
      <c r="T112" s="59"/>
    </row>
    <row r="113" spans="1:20" x14ac:dyDescent="0.2">
      <c r="O113" s="46"/>
      <c r="P113"/>
      <c r="R113" s="59"/>
      <c r="S113" s="59"/>
      <c r="T113" s="59"/>
    </row>
    <row r="114" spans="1:20" x14ac:dyDescent="0.2">
      <c r="A114" s="71" t="s">
        <v>226</v>
      </c>
      <c r="B114" s="72"/>
      <c r="C114" s="71"/>
      <c r="D114" s="71"/>
      <c r="O114" s="46"/>
      <c r="P114"/>
      <c r="R114" s="59"/>
      <c r="S114" s="59"/>
      <c r="T114" s="59"/>
    </row>
    <row r="115" spans="1:20" x14ac:dyDescent="0.2">
      <c r="A115" s="71"/>
      <c r="B115" s="72"/>
      <c r="O115" s="46"/>
      <c r="P115"/>
      <c r="R115" s="59"/>
      <c r="S115" s="59"/>
      <c r="T115" s="59"/>
    </row>
    <row r="116" spans="1:20" x14ac:dyDescent="0.2">
      <c r="A116" s="71" t="s">
        <v>225</v>
      </c>
      <c r="B116" s="72"/>
      <c r="O116" s="46"/>
      <c r="P116"/>
      <c r="R116" s="59"/>
      <c r="S116" s="59"/>
      <c r="T116" s="59"/>
    </row>
    <row r="117" spans="1:20" x14ac:dyDescent="0.2">
      <c r="O117" s="46"/>
      <c r="P117"/>
      <c r="R117" s="59"/>
      <c r="S117" s="59"/>
      <c r="T117" s="59"/>
    </row>
    <row r="118" spans="1:20" x14ac:dyDescent="0.2">
      <c r="O118" s="46"/>
      <c r="P118"/>
      <c r="R118" s="59"/>
      <c r="S118" s="59"/>
      <c r="T118" s="59"/>
    </row>
    <row r="119" spans="1:20" x14ac:dyDescent="0.2">
      <c r="O119" s="46"/>
      <c r="P119"/>
      <c r="R119" s="59"/>
      <c r="S119" s="59"/>
      <c r="T119" s="59"/>
    </row>
    <row r="120" spans="1:20" x14ac:dyDescent="0.2">
      <c r="O120" s="46"/>
      <c r="P120"/>
      <c r="R120" s="59"/>
      <c r="S120" s="59"/>
      <c r="T120" s="59"/>
    </row>
    <row r="121" spans="1:20" x14ac:dyDescent="0.2">
      <c r="O121" s="46"/>
      <c r="P121"/>
      <c r="R121" s="59"/>
      <c r="S121" s="59"/>
      <c r="T121" s="59"/>
    </row>
    <row r="122" spans="1:20" x14ac:dyDescent="0.2">
      <c r="O122" s="46"/>
      <c r="P122"/>
      <c r="R122" s="59"/>
      <c r="S122" s="59"/>
      <c r="T122" s="59"/>
    </row>
    <row r="123" spans="1:20" x14ac:dyDescent="0.2">
      <c r="B123" s="47"/>
      <c r="C123" s="47"/>
      <c r="O123" s="46"/>
      <c r="P123"/>
      <c r="R123" s="59"/>
      <c r="S123" s="59"/>
      <c r="T123" s="59"/>
    </row>
    <row r="124" spans="1:20" x14ac:dyDescent="0.2">
      <c r="B124" s="47"/>
      <c r="C124" s="48"/>
      <c r="O124" s="46"/>
      <c r="P124"/>
      <c r="R124" s="59"/>
      <c r="S124" s="59"/>
      <c r="T124" s="59"/>
    </row>
    <row r="125" spans="1:20" x14ac:dyDescent="0.2">
      <c r="B125" s="47"/>
      <c r="C125" s="48"/>
      <c r="O125" s="46"/>
      <c r="P125"/>
      <c r="R125" s="59"/>
      <c r="S125" s="59"/>
      <c r="T125" s="59"/>
    </row>
    <row r="126" spans="1:20" x14ac:dyDescent="0.2">
      <c r="B126" s="47"/>
      <c r="C126" s="48"/>
      <c r="O126" s="46"/>
      <c r="P126"/>
      <c r="R126" s="59"/>
      <c r="S126" s="59"/>
      <c r="T126" s="59"/>
    </row>
    <row r="127" spans="1:20" x14ac:dyDescent="0.2">
      <c r="B127" s="47"/>
      <c r="C127" s="48"/>
    </row>
  </sheetData>
  <mergeCells count="2">
    <mergeCell ref="A1:T1"/>
    <mergeCell ref="O110:Q110"/>
  </mergeCells>
  <pageMargins left="0.25" right="0.25" top="0.75" bottom="0.75" header="0.3" footer="0.3"/>
  <pageSetup paperSize="9" scale="61" fitToHeight="0" orientation="landscape" r:id="rId1"/>
  <ignoredErrors>
    <ignoredError sqref="P10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9FD8531F897346BB9772F6E814B33D" ma:contentTypeVersion="12" ma:contentTypeDescription="Umožňuje vytvoriť nový dokument." ma:contentTypeScope="" ma:versionID="cbe3b25bec8f2207d4621850d4ab3581">
  <xsd:schema xmlns:xsd="http://www.w3.org/2001/XMLSchema" xmlns:xs="http://www.w3.org/2001/XMLSchema" xmlns:p="http://schemas.microsoft.com/office/2006/metadata/properties" xmlns:ns3="d0e173ef-2ae3-49e9-b328-6a337d408674" targetNamespace="http://schemas.microsoft.com/office/2006/metadata/properties" ma:root="true" ma:fieldsID="103574bd09cb530202f6a21c527c6ac7" ns3:_="">
    <xsd:import namespace="d0e173ef-2ae3-49e9-b328-6a337d4086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173ef-2ae3-49e9-b328-6a337d408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514A3-DDB7-477D-966E-1EB4372E59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0e173ef-2ae3-49e9-b328-6a337d40867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C43BF6-DDB4-492A-8873-58FB07136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173ef-2ae3-49e9-b328-6a337d4086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34FA0B-13EE-43B6-94EC-339CE63D0C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SUMÁR</vt:lpstr>
      <vt:lpstr>SUMÁR!Oblasť_tlače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Morong, Peter</cp:lastModifiedBy>
  <cp:lastPrinted>2025-11-05T09:04:04Z</cp:lastPrinted>
  <dcterms:created xsi:type="dcterms:W3CDTF">2003-02-05T12:25:11Z</dcterms:created>
  <dcterms:modified xsi:type="dcterms:W3CDTF">2025-11-21T10:55:57Z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  <property fmtid="{D5CDD505-2E9C-101B-9397-08002B2CF9AE}" pid="3" name="ContentTypeId">
    <vt:lpwstr>0x010100039FD8531F897346BB9772F6E814B33D</vt:lpwstr>
  </property>
</Properties>
</file>