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PRZETARGI\2025\USŁ.LEŚ.2026_PAKIET 3\Na Stronę — kopia\"/>
    </mc:Choice>
  </mc:AlternateContent>
  <xr:revisionPtr revIDLastSave="0" documentId="13_ncr:1_{8594F795-CCF3-4E70-A448-0D5352BAB5F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Formularz ofertow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K31" i="2" s="1"/>
  <c r="L31" i="2" s="1"/>
  <c r="I32" i="2"/>
  <c r="K32" i="2" s="1"/>
  <c r="L32" i="2" s="1"/>
  <c r="I33" i="2"/>
  <c r="K33" i="2" s="1"/>
  <c r="L33" i="2" s="1"/>
  <c r="I34" i="2"/>
  <c r="K34" i="2" s="1"/>
  <c r="L34" i="2" s="1"/>
  <c r="I35" i="2"/>
  <c r="K35" i="2" s="1"/>
  <c r="L35" i="2" s="1"/>
  <c r="I36" i="2"/>
  <c r="K36" i="2" s="1"/>
  <c r="L36" i="2" s="1"/>
  <c r="I37" i="2"/>
  <c r="K37" i="2" s="1"/>
  <c r="L37" i="2" s="1"/>
  <c r="I30" i="2"/>
  <c r="K30" i="2" s="1"/>
  <c r="L30" i="2" l="1"/>
  <c r="F40" i="2" s="1"/>
  <c r="F39" i="2"/>
</calcChain>
</file>

<file path=xl/sharedStrings.xml><?xml version="1.0" encoding="utf-8"?>
<sst xmlns="http://schemas.openxmlformats.org/spreadsheetml/2006/main" count="74" uniqueCount="69">
  <si>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</si>
  <si>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</si>
  <si>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</si>
  <si>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</si>
  <si>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</si>
  <si>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</si>
  <si>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</si>
  <si>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</si>
  <si>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</si>
  <si>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</si>
  <si>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</si>
  <si>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</si>
  <si>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</si>
  <si>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</si>
  <si>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</si>
  <si>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</si>
  <si>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</si>
  <si>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</si>
  <si>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</si>
  <si>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</si>
  <si>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mechanicznym</t>
  </si>
  <si>
    <t>GODZ MH8</t>
  </si>
  <si>
    <t>210</t>
  </si>
  <si>
    <t>HA</t>
  </si>
  <si>
    <t>Pielęgnowanie międzyrzędów (przejazdy co drugi rząd)</t>
  </si>
  <si>
    <t>PIEL-C</t>
  </si>
  <si>
    <t>118</t>
  </si>
  <si>
    <t>KMTR</t>
  </si>
  <si>
    <t>Przygotowanie gleby pługofrezarką</t>
  </si>
  <si>
    <t>WYK WAŁK</t>
  </si>
  <si>
    <t>84</t>
  </si>
  <si>
    <t>Wyorywanie bruzd pługiem leśnym z pogłębiaczem na powierzchni pow. 0,5 ha</t>
  </si>
  <si>
    <t>WYK-POGCZ</t>
  </si>
  <si>
    <t>77</t>
  </si>
  <si>
    <t>Opryskiwanie upraw opryskiwaczem - ciągnikowym (nie dotyczy szkółek)</t>
  </si>
  <si>
    <t>OPR-UC</t>
  </si>
  <si>
    <t>46</t>
  </si>
  <si>
    <t>Mechaniczne rozdrabnianie stojących drzewek na pożarzyskach i przepadłych uprawach</t>
  </si>
  <si>
    <t>ROZME-DRZ</t>
  </si>
  <si>
    <t>41</t>
  </si>
  <si>
    <t>Rozdrabnianie pozostałości drzewnych na całej powierzchni bez mieszania z glebą na powierzchniach z wyrobioną drobnicą</t>
  </si>
  <si>
    <t>ROZDR-PDR</t>
  </si>
  <si>
    <t>39</t>
  </si>
  <si>
    <t>Rozdrabnianie pozostałości drzewnych na całej powierzchni bez mieszania z glebą</t>
  </si>
  <si>
    <t>ROZDR-PP</t>
  </si>
  <si>
    <t>38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</si>
  <si>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</si>
  <si>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</si>
  <si>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</si>
  <si>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</si>
  <si>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</si>
  <si>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</si>
  <si>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</si>
  <si>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</si>
  <si>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</si>
  <si>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</si>
  <si>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 xml:space="preserve">47-246 Kotlarnia; Brzozowa;48                   </t>
  </si>
  <si>
    <t>Nadleśnictwo Kędzierzyn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</si>
  <si>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</si>
  <si>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</si>
  <si>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</si>
  <si>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</si>
  <si>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</si>
  <si>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</si>
  <si>
    <t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</t>
  </si>
  <si>
    <t>Wartość całkowita brutto 
w PLN</t>
  </si>
  <si>
    <t>UWAGA: punkt 3 dotyczy tylko wewnątrzwspólnotowej dostawy usług lub importu usług!</t>
  </si>
  <si>
    <t>Nr postępowania ZG3.270.2.2.2025</t>
  </si>
  <si>
    <r>
      <t xml:space="preserve">Odpowiadając na ogłoszenie o przetargu nieograniczonym na „Prace wykonywane na terenie całego Nadleśnictwa przy użyciu sprzętu mechanicznego w zakresie: melioracji agrotechnicznych, oprysków, przygotowania gleby, mechanicznej pielęgnacji upraw, dyżurowanie na PAD oraz dostrzegalniach przeciwpożarowych, w Nadleśnictwie Kędzierzyn w roku 2026.”  składamy niniejszym ofertę </t>
    </r>
    <r>
      <rPr>
        <b/>
        <sz val="11"/>
        <color rgb="FF333333"/>
        <rFont val="Arial"/>
        <family val="2"/>
        <charset val="238"/>
      </rPr>
      <t>na pakiet 1</t>
    </r>
    <r>
      <rPr>
        <sz val="11"/>
        <color rgb="FF333333"/>
        <rFont val="Arial"/>
        <family val="2"/>
        <charset val="238"/>
      </rPr>
      <t xml:space="preserve"> zamówienia 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</si>
</sst>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333333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43" fontId="14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1" applyFont="1" applyFill="1" applyAlignment="1">
      <alignment horizontal="left"/>
    </xf>
    <xf numFmtId="0" fontId="1" fillId="0" borderId="0" xfId="1"/>
    <xf numFmtId="0" fontId="2" fillId="2" borderId="0" xfId="1" applyFont="1" applyFill="1" applyAlignment="1" applyProtection="1">
      <alignment horizontal="left"/>
      <protection locked="0"/>
    </xf>
    <xf numFmtId="0" fontId="1" fillId="0" borderId="0" xfId="1" applyProtection="1">
      <protection locked="0"/>
    </xf>
    <xf numFmtId="49" fontId="7" fillId="3" borderId="3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left" vertical="center" wrapText="1"/>
    </xf>
    <xf numFmtId="2" fontId="2" fillId="2" borderId="3" xfId="1" applyNumberFormat="1" applyFont="1" applyFill="1" applyBorder="1" applyAlignment="1">
      <alignment horizontal="right" vertical="center"/>
    </xf>
    <xf numFmtId="2" fontId="2" fillId="2" borderId="3" xfId="1" applyNumberFormat="1" applyFont="1" applyFill="1" applyBorder="1" applyAlignment="1">
      <alignment horizontal="center" vertical="center"/>
    </xf>
    <xf numFmtId="43" fontId="2" fillId="2" borderId="3" xfId="3" applyFont="1" applyFill="1" applyBorder="1" applyAlignment="1" applyProtection="1">
      <alignment horizontal="right" vertical="center"/>
      <protection locked="0"/>
    </xf>
    <xf numFmtId="43" fontId="2" fillId="2" borderId="0" xfId="3" applyFont="1" applyFill="1" applyAlignment="1" applyProtection="1">
      <alignment horizontal="center" vertical="center"/>
      <protection locked="0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right" vertical="center"/>
    </xf>
    <xf numFmtId="0" fontId="12" fillId="0" borderId="0" xfId="2" applyFont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49" fontId="4" fillId="2" borderId="0" xfId="1" applyNumberFormat="1" applyFont="1" applyFill="1" applyAlignment="1" applyProtection="1">
      <alignment horizontal="left" vertical="center" wrapText="1"/>
      <protection locked="0"/>
    </xf>
    <xf numFmtId="49" fontId="5" fillId="3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left" vertical="center" wrapText="1"/>
      <protection locked="0"/>
    </xf>
    <xf numFmtId="2" fontId="5" fillId="2" borderId="3" xfId="1" applyNumberFormat="1" applyFont="1" applyFill="1" applyBorder="1" applyAlignment="1">
      <alignment horizontal="right" vertical="center"/>
    </xf>
    <xf numFmtId="49" fontId="4" fillId="2" borderId="0" xfId="1" applyNumberFormat="1" applyFont="1" applyFill="1" applyAlignment="1" applyProtection="1">
      <alignment horizontal="right" vertical="top"/>
      <protection locked="0"/>
    </xf>
    <xf numFmtId="49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49" fontId="5" fillId="3" borderId="3" xfId="1" applyNumberFormat="1" applyFont="1" applyFill="1" applyBorder="1" applyAlignment="1">
      <alignment horizontal="right" vertical="center"/>
    </xf>
    <xf numFmtId="49" fontId="10" fillId="2" borderId="0" xfId="1" applyNumberFormat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>
      <alignment horizontal="left" vertical="center" wrapText="1"/>
    </xf>
    <xf numFmtId="49" fontId="6" fillId="2" borderId="0" xfId="1" applyNumberFormat="1" applyFont="1" applyFill="1" applyAlignment="1" applyProtection="1">
      <alignment horizontal="center" vertical="top"/>
      <protection locked="0"/>
    </xf>
    <xf numFmtId="49" fontId="9" fillId="2" borderId="0" xfId="1" applyNumberFormat="1" applyFont="1" applyFill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8" fillId="2" borderId="0" xfId="1" applyNumberFormat="1" applyFont="1" applyFill="1" applyAlignment="1" applyProtection="1">
      <alignment horizontal="left" vertical="center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</cellXfs>
  <cellStyles count="4">
    <cellStyle name="Dziesiętny" xfId="3" builtinId="3"/>
    <cellStyle name="Normalny" xfId="0" builtinId="0"/>
    <cellStyle name="Normalny 2" xfId="1" xr:uid="{B1744AEF-5A60-48C2-ABC9-382B346723FC}"/>
    <cellStyle name="Normalny 3" xfId="2" xr:uid="{62835718-E5E7-4571-A3EB-F587FF077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5A8A-34D0-4DFF-B1FF-E0E7FF14EE56}">
  <dimension ref="B1:P79"/>
  <sheetViews>
    <sheetView tabSelected="1" topLeftCell="A8" workbookViewId="0">
      <selection activeCell="B24" sqref="B24:M24"/>
    </sheetView>
  </sheetViews>
  <sheetFormatPr defaultColWidth="9.140625" defaultRowHeight="12.75" x14ac:dyDescent="0.2"/>
  <cols>
    <col min="1" max="1" width="0.140625" style="2" customWidth="1"/>
    <col min="2" max="2" width="5.7109375" style="2" customWidth="1"/>
    <col min="3" max="3" width="7.28515625" style="2" customWidth="1"/>
    <col min="4" max="4" width="11.140625" style="2" customWidth="1"/>
    <col min="5" max="5" width="43.85546875" style="2" customWidth="1"/>
    <col min="6" max="6" width="6.85546875" style="2" customWidth="1"/>
    <col min="7" max="7" width="10" style="2" customWidth="1"/>
    <col min="8" max="8" width="11.140625" style="2" customWidth="1"/>
    <col min="9" max="9" width="15.85546875" style="2" customWidth="1"/>
    <col min="10" max="10" width="6.85546875" style="2" customWidth="1"/>
    <col min="11" max="11" width="16.140625" style="2" customWidth="1"/>
    <col min="12" max="12" width="9" style="2" customWidth="1"/>
    <col min="13" max="13" width="11.28515625" style="2" customWidth="1"/>
    <col min="14" max="14" width="0.7109375" style="2" customWidth="1"/>
    <col min="15" max="15" width="0.5703125" style="2" customWidth="1"/>
    <col min="16" max="16" width="0.140625" style="2" customWidth="1"/>
    <col min="17" max="16384" width="9.140625" style="2"/>
  </cols>
  <sheetData>
    <row r="1" spans="2:16" s="1" customFormat="1" ht="5.25" customHeight="1" x14ac:dyDescent="0.2"/>
    <row r="2" spans="2:16" s="1" customFormat="1" ht="17.100000000000001" customHeight="1" x14ac:dyDescent="0.2">
      <c r="B2" s="3" t="s">
        <v>67</v>
      </c>
      <c r="C2" s="3"/>
      <c r="D2" s="3"/>
      <c r="E2" s="3"/>
      <c r="F2" s="3"/>
      <c r="G2" s="3"/>
      <c r="H2" s="3"/>
      <c r="I2" s="3"/>
      <c r="J2" s="24" t="s">
        <v>63</v>
      </c>
      <c r="K2" s="24"/>
      <c r="L2" s="24"/>
      <c r="M2" s="24"/>
      <c r="N2" s="24"/>
      <c r="O2" s="24"/>
      <c r="P2" s="24"/>
    </row>
    <row r="3" spans="2:16" s="1" customFormat="1" ht="28.7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1" customFormat="1" ht="2.65" customHeight="1" x14ac:dyDescent="0.2">
      <c r="B4" s="26"/>
      <c r="C4" s="26"/>
      <c r="D4" s="26"/>
      <c r="E4" s="26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s="1" customFormat="1" ht="28.7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s="1" customFormat="1" ht="2.65" customHeight="1" x14ac:dyDescent="0.2">
      <c r="B6" s="26"/>
      <c r="C6" s="26"/>
      <c r="D6" s="26"/>
      <c r="E6" s="26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s="1" customFormat="1" ht="28.7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s="1" customFormat="1" ht="5.25" customHeight="1" x14ac:dyDescent="0.2">
      <c r="B8" s="26"/>
      <c r="C8" s="26"/>
      <c r="D8" s="26"/>
      <c r="E8" s="26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 s="1" customFormat="1" ht="4.3499999999999996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16" s="1" customFormat="1" ht="6.95" customHeight="1" x14ac:dyDescent="0.2">
      <c r="B10" s="30" t="s">
        <v>62</v>
      </c>
      <c r="C10" s="30"/>
      <c r="D10" s="30"/>
      <c r="E10" s="3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s="1" customFormat="1" ht="12.2" customHeight="1" x14ac:dyDescent="0.2">
      <c r="B11" s="30"/>
      <c r="C11" s="30"/>
      <c r="D11" s="30"/>
      <c r="E11" s="30"/>
      <c r="F11" s="3"/>
      <c r="G11" s="3"/>
      <c r="H11" s="28" t="s">
        <v>61</v>
      </c>
      <c r="I11" s="28"/>
      <c r="J11" s="28"/>
      <c r="K11" s="28"/>
      <c r="L11" s="28"/>
      <c r="M11" s="28"/>
      <c r="N11" s="28"/>
      <c r="O11" s="28"/>
      <c r="P11" s="3"/>
    </row>
    <row r="12" spans="2:16" s="1" customFormat="1" ht="7.9" customHeight="1" x14ac:dyDescent="0.2">
      <c r="B12" s="3"/>
      <c r="C12" s="3"/>
      <c r="D12" s="3"/>
      <c r="E12" s="3"/>
      <c r="F12" s="3"/>
      <c r="G12" s="3"/>
      <c r="H12" s="28"/>
      <c r="I12" s="28"/>
      <c r="J12" s="28"/>
      <c r="K12" s="28"/>
      <c r="L12" s="28"/>
      <c r="M12" s="28"/>
      <c r="N12" s="28"/>
      <c r="O12" s="28"/>
      <c r="P12" s="3"/>
    </row>
    <row r="13" spans="2:16" s="1" customFormat="1" ht="20.25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6" s="1" customFormat="1" ht="24" customHeight="1" x14ac:dyDescent="0.2">
      <c r="B14" s="3"/>
      <c r="C14" s="3"/>
      <c r="D14" s="3"/>
      <c r="E14" s="3"/>
      <c r="F14" s="31" t="s">
        <v>60</v>
      </c>
      <c r="G14" s="31"/>
      <c r="H14" s="31"/>
      <c r="I14" s="31"/>
      <c r="J14" s="3"/>
      <c r="K14" s="3"/>
      <c r="L14" s="3"/>
      <c r="M14" s="3"/>
      <c r="N14" s="3"/>
      <c r="O14" s="3"/>
      <c r="P14" s="3"/>
    </row>
    <row r="15" spans="2:16" s="1" customFormat="1" ht="43.15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6" s="1" customFormat="1" ht="20.85" customHeight="1" x14ac:dyDescent="0.2">
      <c r="B16" s="3"/>
      <c r="C16" s="33" t="s">
        <v>59</v>
      </c>
      <c r="D16" s="33"/>
      <c r="E16" s="3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s="1" customFormat="1" ht="2.65" customHeigh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s="1" customFormat="1" ht="20.85" customHeight="1" x14ac:dyDescent="0.2">
      <c r="B18" s="3"/>
      <c r="C18" s="33" t="s">
        <v>58</v>
      </c>
      <c r="D18" s="33"/>
      <c r="E18" s="3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s="1" customFormat="1" ht="2.65" customHeight="1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s="1" customFormat="1" ht="20.85" customHeight="1" x14ac:dyDescent="0.2">
      <c r="B20" s="3"/>
      <c r="C20" s="33" t="s">
        <v>57</v>
      </c>
      <c r="D20" s="33"/>
      <c r="E20" s="3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s="1" customFormat="1" ht="2.65" customHeight="1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s="1" customFormat="1" ht="20.85" customHeight="1" x14ac:dyDescent="0.2">
      <c r="B22" s="3"/>
      <c r="C22" s="33" t="s">
        <v>56</v>
      </c>
      <c r="D22" s="33"/>
      <c r="E22" s="3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s="1" customFormat="1" ht="34.700000000000003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s="1" customFormat="1" ht="50.1" customHeight="1" x14ac:dyDescent="0.2">
      <c r="B24" s="20" t="s">
        <v>68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3"/>
      <c r="O24" s="3"/>
      <c r="P24" s="3"/>
    </row>
    <row r="25" spans="2:16" s="1" customFormat="1" ht="2.6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s="1" customFormat="1" ht="50.1" customHeight="1" x14ac:dyDescent="0.2">
      <c r="B26" s="22" t="s">
        <v>64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3"/>
      <c r="O26" s="3"/>
      <c r="P26" s="3"/>
    </row>
    <row r="27" spans="2:16" s="1" customFormat="1" ht="28.7" customHeight="1" x14ac:dyDescent="0.2"/>
    <row r="28" spans="2:16" s="1" customFormat="1" ht="9" customHeight="1" x14ac:dyDescent="0.2"/>
    <row r="29" spans="2:16" s="1" customFormat="1" ht="45.4" customHeight="1" x14ac:dyDescent="0.2">
      <c r="B29" s="5" t="s">
        <v>55</v>
      </c>
      <c r="C29" s="6" t="s">
        <v>54</v>
      </c>
      <c r="D29" s="7" t="s">
        <v>53</v>
      </c>
      <c r="E29" s="7" t="s">
        <v>52</v>
      </c>
      <c r="F29" s="7" t="s">
        <v>51</v>
      </c>
      <c r="G29" s="7" t="s">
        <v>50</v>
      </c>
      <c r="H29" s="7" t="s">
        <v>49</v>
      </c>
      <c r="I29" s="6" t="s">
        <v>48</v>
      </c>
      <c r="J29" s="7" t="s">
        <v>47</v>
      </c>
      <c r="K29" s="7" t="s">
        <v>46</v>
      </c>
      <c r="L29" s="16" t="s">
        <v>65</v>
      </c>
      <c r="M29" s="16"/>
    </row>
    <row r="30" spans="2:16" s="1" customFormat="1" ht="28.7" customHeight="1" x14ac:dyDescent="0.2">
      <c r="B30" s="8">
        <v>1</v>
      </c>
      <c r="C30" s="9" t="s">
        <v>45</v>
      </c>
      <c r="D30" s="9" t="s">
        <v>44</v>
      </c>
      <c r="E30" s="10" t="s">
        <v>43</v>
      </c>
      <c r="F30" s="9" t="s">
        <v>23</v>
      </c>
      <c r="G30" s="11">
        <v>103.35</v>
      </c>
      <c r="H30" s="13"/>
      <c r="I30" s="11">
        <f>ROUND(H30*G30,2)</f>
        <v>0</v>
      </c>
      <c r="J30" s="12">
        <v>8</v>
      </c>
      <c r="K30" s="11">
        <f>ROUND(I30*J30/100,2)</f>
        <v>0</v>
      </c>
      <c r="L30" s="17">
        <f>K30+I30</f>
        <v>0</v>
      </c>
      <c r="M30" s="17"/>
    </row>
    <row r="31" spans="2:16" s="1" customFormat="1" ht="38.85" customHeight="1" x14ac:dyDescent="0.2">
      <c r="B31" s="8">
        <v>2</v>
      </c>
      <c r="C31" s="9" t="s">
        <v>42</v>
      </c>
      <c r="D31" s="9" t="s">
        <v>41</v>
      </c>
      <c r="E31" s="10" t="s">
        <v>40</v>
      </c>
      <c r="F31" s="9" t="s">
        <v>23</v>
      </c>
      <c r="G31" s="11">
        <v>7.5</v>
      </c>
      <c r="H31" s="13"/>
      <c r="I31" s="11">
        <f t="shared" ref="I31:I37" si="0">ROUND(H31*G31,2)</f>
        <v>0</v>
      </c>
      <c r="J31" s="12">
        <v>8</v>
      </c>
      <c r="K31" s="11">
        <f t="shared" ref="K31:K37" si="1">ROUND(I31*J31/100,2)</f>
        <v>0</v>
      </c>
      <c r="L31" s="17">
        <f t="shared" ref="L31:L37" si="2">K31+I31</f>
        <v>0</v>
      </c>
      <c r="M31" s="17"/>
    </row>
    <row r="32" spans="2:16" s="1" customFormat="1" ht="28.7" customHeight="1" x14ac:dyDescent="0.2">
      <c r="B32" s="8">
        <v>3</v>
      </c>
      <c r="C32" s="9" t="s">
        <v>39</v>
      </c>
      <c r="D32" s="9" t="s">
        <v>38</v>
      </c>
      <c r="E32" s="10" t="s">
        <v>37</v>
      </c>
      <c r="F32" s="9" t="s">
        <v>23</v>
      </c>
      <c r="G32" s="11">
        <v>0.7</v>
      </c>
      <c r="H32" s="13"/>
      <c r="I32" s="11">
        <f t="shared" si="0"/>
        <v>0</v>
      </c>
      <c r="J32" s="12">
        <v>8</v>
      </c>
      <c r="K32" s="11">
        <f t="shared" si="1"/>
        <v>0</v>
      </c>
      <c r="L32" s="17">
        <f t="shared" si="2"/>
        <v>0</v>
      </c>
      <c r="M32" s="17"/>
    </row>
    <row r="33" spans="2:14" s="1" customFormat="1" ht="28.7" customHeight="1" x14ac:dyDescent="0.2">
      <c r="B33" s="8">
        <v>4</v>
      </c>
      <c r="C33" s="9" t="s">
        <v>36</v>
      </c>
      <c r="D33" s="9" t="s">
        <v>35</v>
      </c>
      <c r="E33" s="10" t="s">
        <v>34</v>
      </c>
      <c r="F33" s="9" t="s">
        <v>23</v>
      </c>
      <c r="G33" s="11">
        <v>43.68</v>
      </c>
      <c r="H33" s="13"/>
      <c r="I33" s="11">
        <f t="shared" si="0"/>
        <v>0</v>
      </c>
      <c r="J33" s="12">
        <v>8</v>
      </c>
      <c r="K33" s="11">
        <f t="shared" si="1"/>
        <v>0</v>
      </c>
      <c r="L33" s="17">
        <f t="shared" si="2"/>
        <v>0</v>
      </c>
      <c r="M33" s="17"/>
    </row>
    <row r="34" spans="2:14" s="1" customFormat="1" ht="28.7" customHeight="1" x14ac:dyDescent="0.2">
      <c r="B34" s="8">
        <v>5</v>
      </c>
      <c r="C34" s="9" t="s">
        <v>33</v>
      </c>
      <c r="D34" s="9" t="s">
        <v>32</v>
      </c>
      <c r="E34" s="10" t="s">
        <v>31</v>
      </c>
      <c r="F34" s="9" t="s">
        <v>27</v>
      </c>
      <c r="G34" s="11">
        <v>509.35</v>
      </c>
      <c r="H34" s="13"/>
      <c r="I34" s="11">
        <f t="shared" si="0"/>
        <v>0</v>
      </c>
      <c r="J34" s="12">
        <v>8</v>
      </c>
      <c r="K34" s="11">
        <f t="shared" si="1"/>
        <v>0</v>
      </c>
      <c r="L34" s="17">
        <f t="shared" si="2"/>
        <v>0</v>
      </c>
      <c r="M34" s="17"/>
    </row>
    <row r="35" spans="2:14" s="1" customFormat="1" ht="19.7" customHeight="1" x14ac:dyDescent="0.2">
      <c r="B35" s="8">
        <v>6</v>
      </c>
      <c r="C35" s="9" t="s">
        <v>30</v>
      </c>
      <c r="D35" s="9" t="s">
        <v>29</v>
      </c>
      <c r="E35" s="10" t="s">
        <v>28</v>
      </c>
      <c r="F35" s="9" t="s">
        <v>27</v>
      </c>
      <c r="G35" s="11">
        <v>159.99</v>
      </c>
      <c r="H35" s="13"/>
      <c r="I35" s="11">
        <f t="shared" si="0"/>
        <v>0</v>
      </c>
      <c r="J35" s="12">
        <v>8</v>
      </c>
      <c r="K35" s="11">
        <f t="shared" si="1"/>
        <v>0</v>
      </c>
      <c r="L35" s="17">
        <f t="shared" si="2"/>
        <v>0</v>
      </c>
      <c r="M35" s="17"/>
    </row>
    <row r="36" spans="2:14" s="1" customFormat="1" ht="19.7" customHeight="1" x14ac:dyDescent="0.2">
      <c r="B36" s="8">
        <v>7</v>
      </c>
      <c r="C36" s="9" t="s">
        <v>26</v>
      </c>
      <c r="D36" s="9" t="s">
        <v>25</v>
      </c>
      <c r="E36" s="10" t="s">
        <v>24</v>
      </c>
      <c r="F36" s="9" t="s">
        <v>23</v>
      </c>
      <c r="G36" s="11">
        <v>8</v>
      </c>
      <c r="H36" s="14"/>
      <c r="I36" s="11">
        <f t="shared" si="0"/>
        <v>0</v>
      </c>
      <c r="J36" s="12">
        <v>8</v>
      </c>
      <c r="K36" s="11">
        <f t="shared" si="1"/>
        <v>0</v>
      </c>
      <c r="L36" s="17">
        <f t="shared" si="2"/>
        <v>0</v>
      </c>
      <c r="M36" s="17"/>
    </row>
    <row r="37" spans="2:14" s="1" customFormat="1" ht="19.7" customHeight="1" x14ac:dyDescent="0.2">
      <c r="B37" s="8">
        <v>8</v>
      </c>
      <c r="C37" s="9" t="s">
        <v>22</v>
      </c>
      <c r="D37" s="9" t="s">
        <v>21</v>
      </c>
      <c r="E37" s="10" t="s">
        <v>20</v>
      </c>
      <c r="F37" s="9" t="s">
        <v>19</v>
      </c>
      <c r="G37" s="11">
        <v>41</v>
      </c>
      <c r="H37" s="13"/>
      <c r="I37" s="11">
        <f t="shared" si="0"/>
        <v>0</v>
      </c>
      <c r="J37" s="12">
        <v>8</v>
      </c>
      <c r="K37" s="11">
        <f t="shared" si="1"/>
        <v>0</v>
      </c>
      <c r="L37" s="17">
        <f t="shared" si="2"/>
        <v>0</v>
      </c>
      <c r="M37" s="17"/>
    </row>
    <row r="38" spans="2:14" s="1" customFormat="1" ht="55.9" customHeight="1" x14ac:dyDescent="0.2"/>
    <row r="39" spans="2:14" s="1" customFormat="1" ht="21.4" customHeight="1" x14ac:dyDescent="0.2">
      <c r="B39" s="27" t="s">
        <v>18</v>
      </c>
      <c r="C39" s="27"/>
      <c r="D39" s="27"/>
      <c r="E39" s="27"/>
      <c r="F39" s="23">
        <f>SUM(I30:I37)</f>
        <v>0</v>
      </c>
      <c r="G39" s="23"/>
      <c r="H39" s="23"/>
      <c r="I39" s="23"/>
      <c r="J39" s="23"/>
      <c r="K39" s="23"/>
      <c r="L39" s="23"/>
      <c r="M39" s="23"/>
    </row>
    <row r="40" spans="2:14" s="1" customFormat="1" ht="21.4" customHeight="1" x14ac:dyDescent="0.2">
      <c r="B40" s="27" t="s">
        <v>17</v>
      </c>
      <c r="C40" s="27"/>
      <c r="D40" s="27"/>
      <c r="E40" s="27"/>
      <c r="F40" s="23">
        <f>SUM(L30:M37)</f>
        <v>0</v>
      </c>
      <c r="G40" s="23"/>
      <c r="H40" s="23"/>
      <c r="I40" s="23"/>
      <c r="J40" s="23"/>
      <c r="K40" s="23"/>
      <c r="L40" s="23"/>
      <c r="M40" s="23"/>
    </row>
    <row r="41" spans="2:14" s="1" customFormat="1" ht="31.5" customHeight="1" x14ac:dyDescent="0.2"/>
    <row r="42" spans="2:14" s="1" customFormat="1" ht="89.25" customHeight="1" x14ac:dyDescent="0.2">
      <c r="B42" s="29" t="s">
        <v>16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2:14" s="1" customFormat="1" ht="2.65" customHeight="1" x14ac:dyDescent="0.2"/>
    <row r="44" spans="2:14" s="1" customFormat="1" ht="89.1" customHeight="1" x14ac:dyDescent="0.2">
      <c r="B44" s="22" t="s">
        <v>15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2:14" s="1" customFormat="1" ht="42.75" customHeight="1" x14ac:dyDescent="0.2">
      <c r="B45" s="18" t="s">
        <v>66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3"/>
    </row>
    <row r="46" spans="2:14" s="1" customFormat="1" ht="116.25" customHeight="1" x14ac:dyDescent="0.2">
      <c r="B46" s="22" t="s">
        <v>14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2:14" s="1" customFormat="1" ht="5.25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s="1" customFormat="1" ht="37.9" customHeight="1" x14ac:dyDescent="0.2">
      <c r="B48" s="3"/>
      <c r="C48" s="34" t="s">
        <v>13</v>
      </c>
      <c r="D48" s="34"/>
      <c r="E48" s="34"/>
      <c r="F48" s="21" t="s">
        <v>12</v>
      </c>
      <c r="G48" s="21"/>
      <c r="H48" s="21"/>
      <c r="I48" s="21"/>
      <c r="J48" s="21"/>
      <c r="K48" s="21"/>
      <c r="L48" s="21"/>
      <c r="M48" s="3"/>
      <c r="N48" s="3"/>
    </row>
    <row r="49" spans="2:14" s="1" customFormat="1" ht="28.7" customHeight="1" x14ac:dyDescent="0.2">
      <c r="B49" s="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3"/>
      <c r="N49" s="3"/>
    </row>
    <row r="50" spans="2:14" s="1" customFormat="1" ht="28.7" customHeight="1" x14ac:dyDescent="0.2">
      <c r="B50" s="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3"/>
      <c r="N50" s="3"/>
    </row>
    <row r="51" spans="2:14" s="1" customFormat="1" ht="28.7" customHeight="1" x14ac:dyDescent="0.2">
      <c r="B51" s="3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3"/>
      <c r="N51" s="3"/>
    </row>
    <row r="52" spans="2:14" s="1" customFormat="1" ht="28.7" customHeight="1" x14ac:dyDescent="0.2">
      <c r="B52" s="3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3"/>
      <c r="N52" s="3"/>
    </row>
    <row r="53" spans="2:14" s="1" customFormat="1" ht="2.65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2:14" s="1" customFormat="1" ht="206.25" customHeight="1" x14ac:dyDescent="0.2">
      <c r="B54" s="22" t="s">
        <v>11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2:14" s="1" customFormat="1" ht="2.65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2:14" s="1" customFormat="1" ht="33.6" customHeight="1" x14ac:dyDescent="0.2">
      <c r="B56" s="20" t="s">
        <v>10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2:14" s="1" customFormat="1" ht="2.65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 s="1" customFormat="1" ht="37.9" customHeight="1" x14ac:dyDescent="0.2">
      <c r="B58" s="3"/>
      <c r="C58" s="34" t="s">
        <v>9</v>
      </c>
      <c r="D58" s="34"/>
      <c r="E58" s="34"/>
      <c r="F58" s="25" t="s">
        <v>8</v>
      </c>
      <c r="G58" s="25"/>
      <c r="H58" s="25"/>
      <c r="I58" s="25"/>
      <c r="J58" s="25"/>
      <c r="K58" s="25"/>
      <c r="L58" s="25"/>
      <c r="M58" s="3"/>
      <c r="N58" s="3"/>
    </row>
    <row r="59" spans="2:14" s="1" customFormat="1" ht="28.7" customHeight="1" x14ac:dyDescent="0.2">
      <c r="B59" s="3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3"/>
      <c r="N59" s="3"/>
    </row>
    <row r="60" spans="2:14" s="1" customFormat="1" ht="28.7" customHeight="1" x14ac:dyDescent="0.2">
      <c r="B60" s="3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3"/>
      <c r="N60" s="3"/>
    </row>
    <row r="61" spans="2:14" s="1" customFormat="1" ht="28.7" customHeight="1" x14ac:dyDescent="0.2">
      <c r="B61" s="3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3"/>
      <c r="N61" s="3"/>
    </row>
    <row r="62" spans="2:14" s="1" customFormat="1" ht="28.7" customHeight="1" x14ac:dyDescent="0.2">
      <c r="B62" s="3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3"/>
      <c r="N62" s="3"/>
    </row>
    <row r="63" spans="2:14" s="1" customFormat="1" ht="2.6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2:14" s="1" customFormat="1" ht="130.69999999999999" customHeight="1" x14ac:dyDescent="0.2">
      <c r="B64" s="22" t="s">
        <v>7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2:14" s="1" customFormat="1" ht="2.65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s="1" customFormat="1" ht="108" customHeight="1" x14ac:dyDescent="0.2">
      <c r="B66" s="22" t="s">
        <v>6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2:14" s="1" customFormat="1" ht="2.65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s="1" customFormat="1" ht="60.75" customHeight="1" x14ac:dyDescent="0.2">
      <c r="B68" s="22" t="s">
        <v>5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2:14" s="1" customFormat="1" ht="2.65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s="1" customFormat="1" ht="63" customHeight="1" x14ac:dyDescent="0.2">
      <c r="B70" s="22" t="s">
        <v>4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2:14" s="1" customFormat="1" ht="2.65" customHeigh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s="1" customFormat="1" ht="126" customHeight="1" x14ac:dyDescent="0.2">
      <c r="B72" s="22" t="s">
        <v>3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2:14" s="1" customFormat="1" ht="2.65" customHeight="1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s="1" customFormat="1" ht="148.5" customHeight="1" x14ac:dyDescent="0.2">
      <c r="B74" s="22" t="s">
        <v>2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2:14" s="1" customFormat="1" ht="86.85" customHeigh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 s="1" customFormat="1" ht="17.649999999999999" customHeight="1" x14ac:dyDescent="0.2">
      <c r="B76" s="3"/>
      <c r="C76" s="3"/>
      <c r="D76" s="3"/>
      <c r="E76" s="3"/>
      <c r="F76" s="3"/>
      <c r="G76" s="3"/>
      <c r="H76" s="3"/>
      <c r="I76" s="3"/>
      <c r="J76" s="15" t="s">
        <v>1</v>
      </c>
      <c r="K76" s="15"/>
      <c r="L76" s="15"/>
      <c r="M76" s="3"/>
      <c r="N76" s="3"/>
    </row>
    <row r="77" spans="2:14" s="1" customFormat="1" ht="145.15" customHeight="1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s="1" customFormat="1" ht="117.75" customHeight="1" x14ac:dyDescent="0.2">
      <c r="B78" s="32" t="s">
        <v>0</v>
      </c>
      <c r="C78" s="32"/>
      <c r="D78" s="32"/>
      <c r="E78" s="32"/>
      <c r="F78" s="32"/>
      <c r="G78" s="32"/>
      <c r="H78" s="32"/>
      <c r="I78" s="32"/>
      <c r="J78" s="32"/>
      <c r="K78" s="32"/>
      <c r="L78" s="3"/>
      <c r="M78" s="3"/>
      <c r="N78" s="3"/>
    </row>
    <row r="79" spans="2:14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</sheetData>
  <sheetProtection algorithmName="SHA-512" hashValue="P/2PzhfzTdMuECBYfSa2LL0ecaH29UvkBp/RoWAGU+qAAed5ZsgoT9sTXIIAo4bYC3pYRg7Oog6Kw07JFrK5hg==" saltValue="WyzxyoF84lcDoNXHc/A4pg==" spinCount="100000" sheet="1" objects="1" scenarios="1"/>
  <mergeCells count="60">
    <mergeCell ref="F59:L59"/>
    <mergeCell ref="F49:L49"/>
    <mergeCell ref="F50:L50"/>
    <mergeCell ref="F51:L51"/>
    <mergeCell ref="F52:L52"/>
    <mergeCell ref="B64:N64"/>
    <mergeCell ref="B66:N66"/>
    <mergeCell ref="B68:N68"/>
    <mergeCell ref="C60:E60"/>
    <mergeCell ref="C61:E61"/>
    <mergeCell ref="C62:E62"/>
    <mergeCell ref="F60:L60"/>
    <mergeCell ref="B78:K78"/>
    <mergeCell ref="C16:E16"/>
    <mergeCell ref="C18:E18"/>
    <mergeCell ref="C20:E20"/>
    <mergeCell ref="C22:E22"/>
    <mergeCell ref="C48:E48"/>
    <mergeCell ref="C49:E49"/>
    <mergeCell ref="C50:E50"/>
    <mergeCell ref="C51:E51"/>
    <mergeCell ref="C52:E52"/>
    <mergeCell ref="F61:L61"/>
    <mergeCell ref="F62:L62"/>
    <mergeCell ref="B70:N70"/>
    <mergeCell ref="B72:N72"/>
    <mergeCell ref="B74:N74"/>
    <mergeCell ref="C58:E58"/>
    <mergeCell ref="J2:P2"/>
    <mergeCell ref="F58:L58"/>
    <mergeCell ref="B4:E4"/>
    <mergeCell ref="B39:E39"/>
    <mergeCell ref="H11:O12"/>
    <mergeCell ref="B40:E40"/>
    <mergeCell ref="B42:N42"/>
    <mergeCell ref="B6:E6"/>
    <mergeCell ref="B8:E8"/>
    <mergeCell ref="B10:E11"/>
    <mergeCell ref="B24:M24"/>
    <mergeCell ref="B26:M26"/>
    <mergeCell ref="F14:I14"/>
    <mergeCell ref="F39:M39"/>
    <mergeCell ref="B46:N46"/>
    <mergeCell ref="B54:N54"/>
    <mergeCell ref="J76:L76"/>
    <mergeCell ref="L29:M29"/>
    <mergeCell ref="L30:M30"/>
    <mergeCell ref="L31:M31"/>
    <mergeCell ref="L32:M32"/>
    <mergeCell ref="L33:M33"/>
    <mergeCell ref="L34:M34"/>
    <mergeCell ref="L35:M35"/>
    <mergeCell ref="L36:M36"/>
    <mergeCell ref="B45:M45"/>
    <mergeCell ref="C59:E59"/>
    <mergeCell ref="B56:N56"/>
    <mergeCell ref="F48:L48"/>
    <mergeCell ref="L37:M37"/>
    <mergeCell ref="B44:N44"/>
    <mergeCell ref="F40:M4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Tomaszewski</dc:creator>
  <cp:lastModifiedBy>Nadleśnictwo Kędzierzyn</cp:lastModifiedBy>
  <dcterms:created xsi:type="dcterms:W3CDTF">2015-06-05T18:19:34Z</dcterms:created>
  <dcterms:modified xsi:type="dcterms:W3CDTF">2025-12-12T13:52:59Z</dcterms:modified>
</cp:coreProperties>
</file>