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14. Extravaskulárny defibrilátor\PTK\"/>
    </mc:Choice>
  </mc:AlternateContent>
  <bookViews>
    <workbookView xWindow="0" yWindow="0" windowWidth="20730" windowHeight="11760"/>
  </bookViews>
  <sheets>
    <sheet name="Kalkulácia ceny " sheetId="17" r:id="rId1"/>
  </sheets>
  <definedNames>
    <definedName name="_xlnm.Print_Area" localSheetId="0">'Kalkulácia ceny '!$A$1:$M$49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7" l="1"/>
  <c r="K10" i="17"/>
  <c r="L10" i="17"/>
  <c r="M10" i="17" s="1"/>
  <c r="K9" i="17"/>
  <c r="L9" i="17"/>
  <c r="M9" i="17" s="1"/>
  <c r="K8" i="17" l="1"/>
  <c r="L8" i="17"/>
  <c r="L11" i="17" s="1"/>
  <c r="M8" i="17" l="1"/>
  <c r="M11" i="17" s="1"/>
</calcChain>
</file>

<file path=xl/sharedStrings.xml><?xml version="1.0" encoding="utf-8"?>
<sst xmlns="http://schemas.openxmlformats.org/spreadsheetml/2006/main" count="142" uniqueCount="60">
  <si>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</si>
  <si>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</si>
  <si>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</si>
  <si>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</si>
  <si>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</si>
  <si>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</si>
  <si>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</si>
  <si>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</si>
  <si>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</si>
  <si>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</si>
  <si>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</si>
  <si>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</si>
  <si>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</si>
  <si>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</si>
  <si>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</si>
  <si>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</si>
  <si>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</si>
  <si>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</si>
  <si>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</si>
  <si>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</si>
  <si>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</si>
  <si>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</si>
  <si>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</si>
  <si>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</si>
  <si>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</si>
  <si>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</si>
  <si>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</si>
  <si>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</si>
  <si>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</si>
  <si>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</si>
  <si>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</si>
  <si>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</si>
  <si>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</si>
  <si>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</si>
  <si>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</si>
  <si>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</si>
  <si>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</si>
  <si>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</si>
  <si>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</si>
  <si>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</si>
  <si>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</si>
  <si>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</si>
  <si>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</si>
  <si>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</si>
  <si>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</si>
  <si>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</si>
  <si>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</si>
  <si>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</si>
  <si>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</si>
  <si>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</si>
  <si>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Predpokladané množstvo MJ na obdobie 36 mes. </t>
  </si>
  <si>
    <t xml:space="preserve">Predpokladané množstvo MJ na obdobie 36 mes.  </t>
  </si>
  <si>
    <t xml:space="preserve">1. 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</si>
  <si>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>Extravaskulárny implantovateľný kardioverter-defibrilátor s príslušenstvom</t>
    </r>
  </si>
  <si>
    <t>Extravaskulárny implantovateľný kardioverter-defibrilátor s príslušenstvom</t>
  </si>
  <si>
    <t>Extravaskulárna elektróda s príslušenstvom</t>
  </si>
  <si>
    <t>Katétrová slučka</t>
  </si>
  <si>
    <t>Sortiment položky č. 1 - Extravaskulárny implantovateľný kardioverter-defibrilátor s príslušenstvom</t>
  </si>
  <si>
    <t>Sortiment položky č. 2 - Extravaskulárna elektróda s príslušenstvom</t>
  </si>
  <si>
    <t>Sortiment položky č. 3 - Katétrová slučka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</si>
</sst>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5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9" fontId="2" fillId="0" borderId="45" xfId="0" applyNumberFormat="1" applyFont="1" applyBorder="1" applyAlignment="1" applyProtection="1">
      <alignment horizontal="center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164" fontId="3" fillId="4" borderId="47" xfId="0" applyNumberFormat="1" applyFont="1" applyFill="1" applyBorder="1" applyAlignment="1" applyProtection="1">
      <alignment horizontal="right" vertical="center"/>
      <protection locked="0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48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wrapText="1"/>
    </xf>
    <xf numFmtId="0" fontId="2" fillId="0" borderId="0" xfId="0" applyFont="1" applyAlignment="1"/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5" fillId="0" borderId="50" xfId="1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3" fontId="5" fillId="4" borderId="50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52" xfId="0" applyFont="1" applyBorder="1" applyAlignment="1" applyProtection="1">
      <alignment horizontal="left" vertical="center" wrapText="1"/>
      <protection locked="0"/>
    </xf>
    <xf numFmtId="164" fontId="2" fillId="6" borderId="5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54" xfId="0" applyNumberFormat="1" applyFont="1" applyBorder="1" applyAlignment="1" applyProtection="1">
      <alignment horizontal="center" vertical="center" wrapText="1"/>
      <protection locked="0"/>
    </xf>
    <xf numFmtId="164" fontId="2" fillId="0" borderId="5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56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57" xfId="0" applyNumberFormat="1" applyFont="1" applyFill="1" applyBorder="1" applyAlignment="1">
      <alignment vertical="center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3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>
      <alignment horizontal="left" vertical="center" wrapText="1"/>
    </xf>
    <xf numFmtId="0" fontId="3" fillId="5" borderId="35" xfId="0" applyFont="1" applyFill="1" applyBorder="1" applyAlignment="1" applyProtection="1">
      <alignment horizontal="center" vertical="top" wrapText="1"/>
      <protection locked="0"/>
    </xf>
    <xf numFmtId="0" fontId="3" fillId="5" borderId="41" xfId="0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7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37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38" xfId="0" applyFont="1" applyFill="1" applyBorder="1" applyAlignment="1" applyProtection="1">
      <alignment horizontal="center" vertical="top" wrapText="1"/>
      <protection locked="0"/>
    </xf>
    <xf numFmtId="0" fontId="3" fillId="5" borderId="39" xfId="0" applyFont="1" applyFill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5" xfId="0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J53"/>
  <sheetViews>
    <sheetView showGridLines="0" tabSelected="1" zoomScale="80" zoomScaleNormal="80" workbookViewId="0">
      <selection activeCell="E42" sqref="E42"/>
    </sheetView>
  </sheetViews>
  <sheetFormatPr defaultColWidth="9.140625" defaultRowHeight="12" x14ac:dyDescent="0.2"/>
  <cols>
    <col min="1" max="1" width="5" style="6" customWidth="1"/>
    <col min="2" max="2" width="29.5703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8" customFormat="1" ht="20.100000000000001" customHeight="1" x14ac:dyDescent="0.2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4"/>
      <c r="O1" s="4"/>
      <c r="P1" s="4"/>
      <c r="Q1" s="4"/>
      <c r="R1" s="4"/>
      <c r="S1" s="4"/>
      <c r="T1" s="4"/>
      <c r="U1" s="4"/>
      <c r="V1" s="74"/>
    </row>
    <row r="2" spans="1:62" ht="42" customHeight="1" x14ac:dyDescent="0.2">
      <c r="A2" s="145" t="s">
        <v>53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06"/>
      <c r="O2" s="106"/>
      <c r="P2" s="106"/>
      <c r="Q2" s="106"/>
    </row>
    <row r="3" spans="1:62" ht="11.25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62" ht="8.25" customHeight="1" thickBo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62" s="76" customFormat="1" ht="40.5" customHeight="1" x14ac:dyDescent="0.25">
      <c r="A5" s="132" t="s">
        <v>23</v>
      </c>
      <c r="B5" s="134" t="s">
        <v>24</v>
      </c>
      <c r="C5" s="136" t="s">
        <v>41</v>
      </c>
      <c r="D5" s="138" t="s">
        <v>50</v>
      </c>
      <c r="E5" s="140" t="s">
        <v>28</v>
      </c>
      <c r="F5" s="140" t="s">
        <v>29</v>
      </c>
      <c r="G5" s="140" t="s">
        <v>30</v>
      </c>
      <c r="H5" s="99" t="s">
        <v>31</v>
      </c>
      <c r="I5" s="142" t="s">
        <v>44</v>
      </c>
      <c r="J5" s="143"/>
      <c r="K5" s="143"/>
      <c r="L5" s="142" t="s">
        <v>45</v>
      </c>
      <c r="M5" s="144"/>
      <c r="O5" s="30"/>
      <c r="P5" s="30"/>
    </row>
    <row r="6" spans="1:62" s="76" customFormat="1" ht="33" customHeight="1" x14ac:dyDescent="0.25">
      <c r="A6" s="133"/>
      <c r="B6" s="135"/>
      <c r="C6" s="137"/>
      <c r="D6" s="139"/>
      <c r="E6" s="141"/>
      <c r="F6" s="141"/>
      <c r="G6" s="141"/>
      <c r="H6" s="98"/>
      <c r="I6" s="52" t="s">
        <v>25</v>
      </c>
      <c r="J6" s="53" t="s">
        <v>32</v>
      </c>
      <c r="K6" s="54" t="s">
        <v>27</v>
      </c>
      <c r="L6" s="55" t="s">
        <v>25</v>
      </c>
      <c r="M6" s="89" t="s">
        <v>27</v>
      </c>
      <c r="O6" s="93"/>
      <c r="P6" s="93"/>
    </row>
    <row r="7" spans="1:62" s="77" customFormat="1" ht="14.1" customHeight="1" x14ac:dyDescent="0.25">
      <c r="A7" s="90" t="s">
        <v>0</v>
      </c>
      <c r="B7" s="33" t="s">
        <v>11</v>
      </c>
      <c r="C7" s="33" t="s">
        <v>12</v>
      </c>
      <c r="D7" s="33" t="s">
        <v>13</v>
      </c>
      <c r="E7" s="33" t="s">
        <v>14</v>
      </c>
      <c r="F7" s="33" t="s">
        <v>15</v>
      </c>
      <c r="G7" s="33" t="s">
        <v>16</v>
      </c>
      <c r="H7" s="33" t="s">
        <v>17</v>
      </c>
      <c r="I7" s="84" t="s">
        <v>18</v>
      </c>
      <c r="J7" s="87" t="s">
        <v>33</v>
      </c>
      <c r="K7" s="86" t="s">
        <v>34</v>
      </c>
      <c r="L7" s="85" t="s">
        <v>35</v>
      </c>
      <c r="M7" s="91" t="s">
        <v>36</v>
      </c>
      <c r="O7" s="88"/>
      <c r="P7" s="88"/>
    </row>
    <row r="8" spans="1:62" s="77" customFormat="1" ht="39.950000000000003" customHeight="1" x14ac:dyDescent="0.25">
      <c r="A8" s="108" t="s">
        <v>52</v>
      </c>
      <c r="B8" s="109" t="s">
        <v>54</v>
      </c>
      <c r="C8" s="110" t="s">
        <v>43</v>
      </c>
      <c r="D8" s="111">
        <v>15</v>
      </c>
      <c r="E8" s="112"/>
      <c r="F8" s="112"/>
      <c r="G8" s="112"/>
      <c r="H8" s="113"/>
      <c r="I8" s="114"/>
      <c r="J8" s="115"/>
      <c r="K8" s="116">
        <f>I8*1.23</f>
        <v>0</v>
      </c>
      <c r="L8" s="117">
        <f>D8*I8</f>
        <v>0</v>
      </c>
      <c r="M8" s="118">
        <f>L8+(L8*J8)</f>
        <v>0</v>
      </c>
      <c r="O8" s="34"/>
      <c r="P8" s="34"/>
    </row>
    <row r="9" spans="1:62" s="77" customFormat="1" ht="39.950000000000003" customHeight="1" x14ac:dyDescent="0.25">
      <c r="A9" s="108" t="s">
        <v>11</v>
      </c>
      <c r="B9" s="109" t="s">
        <v>55</v>
      </c>
      <c r="C9" s="110" t="s">
        <v>43</v>
      </c>
      <c r="D9" s="111">
        <v>15</v>
      </c>
      <c r="E9" s="112"/>
      <c r="F9" s="112"/>
      <c r="G9" s="112"/>
      <c r="H9" s="113"/>
      <c r="I9" s="114"/>
      <c r="J9" s="115"/>
      <c r="K9" s="116">
        <f t="shared" ref="K9" si="0">I9*1.23</f>
        <v>0</v>
      </c>
      <c r="L9" s="117">
        <f t="shared" ref="L9" si="1">D9*I9</f>
        <v>0</v>
      </c>
      <c r="M9" s="118">
        <f t="shared" ref="M9" si="2">L9+(L9*J9)</f>
        <v>0</v>
      </c>
      <c r="O9" s="34"/>
      <c r="P9" s="34"/>
    </row>
    <row r="10" spans="1:62" s="77" customFormat="1" ht="39.950000000000003" customHeight="1" x14ac:dyDescent="0.25">
      <c r="A10" s="108" t="s">
        <v>12</v>
      </c>
      <c r="B10" s="109" t="s">
        <v>56</v>
      </c>
      <c r="C10" s="110" t="s">
        <v>43</v>
      </c>
      <c r="D10" s="111">
        <v>15</v>
      </c>
      <c r="E10" s="112"/>
      <c r="F10" s="112"/>
      <c r="G10" s="112"/>
      <c r="H10" s="113"/>
      <c r="I10" s="114"/>
      <c r="J10" s="115"/>
      <c r="K10" s="116">
        <f t="shared" ref="K10" si="3">I10*1.23</f>
        <v>0</v>
      </c>
      <c r="L10" s="117">
        <f t="shared" ref="L10" si="4">D10*I10</f>
        <v>0</v>
      </c>
      <c r="M10" s="118">
        <f t="shared" ref="M10" si="5">L10+(L10*J10)</f>
        <v>0</v>
      </c>
      <c r="O10" s="34"/>
      <c r="P10" s="34"/>
    </row>
    <row r="11" spans="1:62" s="78" customFormat="1" ht="28.5" customHeight="1" thickBot="1" x14ac:dyDescent="0.25">
      <c r="A11" s="35"/>
      <c r="B11" s="92"/>
      <c r="C11" s="36"/>
      <c r="D11" s="121">
        <f>SUM(D8:D10)</f>
        <v>45</v>
      </c>
      <c r="E11" s="37"/>
      <c r="F11" s="37"/>
      <c r="G11" s="37"/>
      <c r="H11" s="37"/>
      <c r="I11" s="36"/>
      <c r="J11" s="36"/>
      <c r="K11" s="72" t="s">
        <v>46</v>
      </c>
      <c r="L11" s="100">
        <f>SUM(L8:L10)</f>
        <v>0</v>
      </c>
      <c r="M11" s="101">
        <f>SUM(M8:M10)</f>
        <v>0</v>
      </c>
      <c r="O11" s="38"/>
      <c r="P11" s="38"/>
    </row>
    <row r="12" spans="1:62" s="78" customFormat="1" ht="28.5" customHeight="1" x14ac:dyDescent="0.2">
      <c r="A12" s="35"/>
      <c r="B12" s="92"/>
      <c r="C12" s="36"/>
      <c r="D12" s="94"/>
      <c r="E12" s="37"/>
      <c r="F12" s="37"/>
      <c r="G12" s="37"/>
      <c r="H12" s="37"/>
      <c r="I12" s="36"/>
      <c r="J12" s="36"/>
      <c r="K12" s="72"/>
      <c r="L12" s="96"/>
      <c r="M12" s="97"/>
      <c r="O12" s="38"/>
      <c r="P12" s="38"/>
    </row>
    <row r="13" spans="1:62" s="39" customFormat="1" ht="18" customHeight="1" x14ac:dyDescent="0.25">
      <c r="A13" s="126" t="s">
        <v>57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</row>
    <row r="14" spans="1:62" s="30" customFormat="1" ht="33" customHeight="1" x14ac:dyDescent="0.25">
      <c r="A14" s="127" t="s">
        <v>23</v>
      </c>
      <c r="B14" s="127" t="s">
        <v>37</v>
      </c>
      <c r="C14" s="127" t="s">
        <v>38</v>
      </c>
      <c r="D14" s="127" t="s">
        <v>29</v>
      </c>
      <c r="E14" s="127" t="s">
        <v>31</v>
      </c>
      <c r="F14" s="127" t="s">
        <v>39</v>
      </c>
      <c r="G14" s="127" t="s">
        <v>40</v>
      </c>
      <c r="H14" s="129" t="s">
        <v>42</v>
      </c>
      <c r="I14" s="130"/>
      <c r="J14" s="130"/>
      <c r="K14" s="148" t="s">
        <v>51</v>
      </c>
      <c r="L14" s="122"/>
      <c r="M14" s="122"/>
    </row>
    <row r="15" spans="1:62" s="30" customFormat="1" ht="22.5" customHeight="1" x14ac:dyDescent="0.25">
      <c r="A15" s="128"/>
      <c r="B15" s="128"/>
      <c r="C15" s="128"/>
      <c r="D15" s="128"/>
      <c r="E15" s="128"/>
      <c r="F15" s="128"/>
      <c r="G15" s="128"/>
      <c r="H15" s="31" t="s">
        <v>25</v>
      </c>
      <c r="I15" s="32" t="s">
        <v>26</v>
      </c>
      <c r="J15" s="63" t="s">
        <v>27</v>
      </c>
      <c r="K15" s="149"/>
      <c r="L15" s="65"/>
      <c r="M15" s="65"/>
    </row>
    <row r="16" spans="1:62" s="34" customFormat="1" ht="14.1" customHeight="1" x14ac:dyDescent="0.25">
      <c r="A16" s="59" t="s">
        <v>0</v>
      </c>
      <c r="B16" s="40" t="s">
        <v>11</v>
      </c>
      <c r="C16" s="40" t="s">
        <v>12</v>
      </c>
      <c r="D16" s="83" t="s">
        <v>13</v>
      </c>
      <c r="E16" s="59" t="s">
        <v>14</v>
      </c>
      <c r="F16" s="41" t="s">
        <v>15</v>
      </c>
      <c r="G16" s="33" t="s">
        <v>16</v>
      </c>
      <c r="H16" s="42" t="s">
        <v>17</v>
      </c>
      <c r="I16" s="43" t="s">
        <v>18</v>
      </c>
      <c r="J16" s="64" t="s">
        <v>33</v>
      </c>
      <c r="K16" s="67" t="s">
        <v>34</v>
      </c>
      <c r="L16" s="73"/>
      <c r="M16" s="73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</row>
    <row r="17" spans="1:62" s="34" customFormat="1" ht="28.5" customHeight="1" x14ac:dyDescent="0.25">
      <c r="A17" s="58" t="s">
        <v>0</v>
      </c>
      <c r="B17" s="45" t="s">
        <v>48</v>
      </c>
      <c r="C17" s="46"/>
      <c r="D17" s="56"/>
      <c r="E17" s="56"/>
      <c r="F17" s="56"/>
      <c r="G17" s="56" t="s">
        <v>43</v>
      </c>
      <c r="H17" s="69"/>
      <c r="I17" s="71"/>
      <c r="J17" s="70"/>
      <c r="K17" s="123">
        <v>15</v>
      </c>
      <c r="L17" s="66"/>
      <c r="M17" s="66"/>
    </row>
    <row r="18" spans="1:62" s="34" customFormat="1" ht="28.5" customHeight="1" x14ac:dyDescent="0.25">
      <c r="A18" s="57" t="s">
        <v>11</v>
      </c>
      <c r="B18" s="47"/>
      <c r="C18" s="48"/>
      <c r="D18" s="57"/>
      <c r="E18" s="57"/>
      <c r="F18" s="57"/>
      <c r="G18" s="58"/>
      <c r="H18" s="69"/>
      <c r="I18" s="71"/>
      <c r="J18" s="70"/>
      <c r="K18" s="124"/>
      <c r="L18" s="66"/>
      <c r="M18" s="66"/>
      <c r="N18" s="88"/>
      <c r="O18" s="88"/>
    </row>
    <row r="19" spans="1:62" s="34" customFormat="1" ht="28.5" customHeight="1" x14ac:dyDescent="0.25">
      <c r="A19" s="60" t="s">
        <v>12</v>
      </c>
      <c r="B19" s="61"/>
      <c r="C19" s="62"/>
      <c r="D19" s="60"/>
      <c r="E19" s="60"/>
      <c r="F19" s="60"/>
      <c r="G19" s="60"/>
      <c r="H19" s="102"/>
      <c r="I19" s="95"/>
      <c r="J19" s="103"/>
      <c r="K19" s="125"/>
      <c r="L19" s="66"/>
      <c r="M19" s="66"/>
      <c r="N19" s="88"/>
      <c r="O19" s="88"/>
    </row>
    <row r="20" spans="1:62" s="34" customFormat="1" ht="28.5" customHeight="1" x14ac:dyDescent="0.25">
      <c r="A20" s="49"/>
      <c r="B20" s="104"/>
      <c r="C20" s="104"/>
      <c r="D20" s="49"/>
      <c r="E20" s="49"/>
      <c r="F20" s="49"/>
      <c r="G20" s="49"/>
      <c r="H20" s="119"/>
      <c r="I20" s="107"/>
      <c r="J20" s="119"/>
      <c r="K20" s="120"/>
      <c r="L20" s="66"/>
      <c r="M20" s="66"/>
      <c r="N20" s="88"/>
      <c r="O20" s="88"/>
    </row>
    <row r="21" spans="1:62" s="39" customFormat="1" ht="18" customHeight="1" x14ac:dyDescent="0.25">
      <c r="A21" s="126" t="s">
        <v>58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</row>
    <row r="22" spans="1:62" s="30" customFormat="1" ht="33" customHeight="1" x14ac:dyDescent="0.25">
      <c r="A22" s="127" t="s">
        <v>23</v>
      </c>
      <c r="B22" s="127" t="s">
        <v>37</v>
      </c>
      <c r="C22" s="127" t="s">
        <v>38</v>
      </c>
      <c r="D22" s="127" t="s">
        <v>29</v>
      </c>
      <c r="E22" s="127" t="s">
        <v>31</v>
      </c>
      <c r="F22" s="127" t="s">
        <v>39</v>
      </c>
      <c r="G22" s="127" t="s">
        <v>40</v>
      </c>
      <c r="H22" s="129" t="s">
        <v>42</v>
      </c>
      <c r="I22" s="130"/>
      <c r="J22" s="130"/>
      <c r="K22" s="148" t="s">
        <v>51</v>
      </c>
      <c r="L22" s="122"/>
      <c r="M22" s="122"/>
    </row>
    <row r="23" spans="1:62" s="30" customFormat="1" ht="22.5" customHeight="1" x14ac:dyDescent="0.25">
      <c r="A23" s="128"/>
      <c r="B23" s="128"/>
      <c r="C23" s="128"/>
      <c r="D23" s="128"/>
      <c r="E23" s="128"/>
      <c r="F23" s="128"/>
      <c r="G23" s="128"/>
      <c r="H23" s="31" t="s">
        <v>25</v>
      </c>
      <c r="I23" s="32" t="s">
        <v>26</v>
      </c>
      <c r="J23" s="63" t="s">
        <v>27</v>
      </c>
      <c r="K23" s="149"/>
      <c r="L23" s="65"/>
      <c r="M23" s="65"/>
    </row>
    <row r="24" spans="1:62" s="34" customFormat="1" ht="14.1" customHeight="1" x14ac:dyDescent="0.25">
      <c r="A24" s="59" t="s">
        <v>0</v>
      </c>
      <c r="B24" s="40" t="s">
        <v>11</v>
      </c>
      <c r="C24" s="40" t="s">
        <v>12</v>
      </c>
      <c r="D24" s="83" t="s">
        <v>13</v>
      </c>
      <c r="E24" s="59" t="s">
        <v>14</v>
      </c>
      <c r="F24" s="41" t="s">
        <v>15</v>
      </c>
      <c r="G24" s="33" t="s">
        <v>16</v>
      </c>
      <c r="H24" s="42" t="s">
        <v>17</v>
      </c>
      <c r="I24" s="43" t="s">
        <v>18</v>
      </c>
      <c r="J24" s="64" t="s">
        <v>33</v>
      </c>
      <c r="K24" s="67" t="s">
        <v>34</v>
      </c>
      <c r="L24" s="73"/>
      <c r="M24" s="73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</row>
    <row r="25" spans="1:62" s="34" customFormat="1" ht="28.5" customHeight="1" x14ac:dyDescent="0.25">
      <c r="A25" s="58" t="s">
        <v>0</v>
      </c>
      <c r="B25" s="45" t="s">
        <v>48</v>
      </c>
      <c r="C25" s="46"/>
      <c r="D25" s="56"/>
      <c r="E25" s="56"/>
      <c r="F25" s="56"/>
      <c r="G25" s="56" t="s">
        <v>43</v>
      </c>
      <c r="H25" s="69"/>
      <c r="I25" s="71"/>
      <c r="J25" s="70"/>
      <c r="K25" s="123">
        <v>15</v>
      </c>
      <c r="L25" s="66"/>
      <c r="M25" s="66"/>
    </row>
    <row r="26" spans="1:62" s="34" customFormat="1" ht="28.5" customHeight="1" x14ac:dyDescent="0.25">
      <c r="A26" s="57" t="s">
        <v>11</v>
      </c>
      <c r="B26" s="47"/>
      <c r="C26" s="48"/>
      <c r="D26" s="57"/>
      <c r="E26" s="57"/>
      <c r="F26" s="57"/>
      <c r="G26" s="58"/>
      <c r="H26" s="69"/>
      <c r="I26" s="71"/>
      <c r="J26" s="70"/>
      <c r="K26" s="124"/>
      <c r="L26" s="66"/>
      <c r="M26" s="66"/>
      <c r="N26" s="88"/>
      <c r="O26" s="88"/>
    </row>
    <row r="27" spans="1:62" s="34" customFormat="1" ht="28.5" customHeight="1" x14ac:dyDescent="0.25">
      <c r="A27" s="60" t="s">
        <v>12</v>
      </c>
      <c r="B27" s="61"/>
      <c r="C27" s="62"/>
      <c r="D27" s="60"/>
      <c r="E27" s="60"/>
      <c r="F27" s="60"/>
      <c r="G27" s="60"/>
      <c r="H27" s="102"/>
      <c r="I27" s="95"/>
      <c r="J27" s="103"/>
      <c r="K27" s="125"/>
      <c r="L27" s="66"/>
      <c r="M27" s="66"/>
      <c r="N27" s="88"/>
      <c r="O27" s="88"/>
    </row>
    <row r="28" spans="1:62" s="34" customFormat="1" ht="28.5" customHeight="1" x14ac:dyDescent="0.25">
      <c r="A28" s="49"/>
      <c r="B28" s="104"/>
      <c r="C28" s="104"/>
      <c r="D28" s="49"/>
      <c r="E28" s="49"/>
      <c r="F28" s="49"/>
      <c r="G28" s="49"/>
      <c r="H28" s="119"/>
      <c r="I28" s="107"/>
      <c r="J28" s="119"/>
      <c r="K28" s="120"/>
      <c r="L28" s="66"/>
      <c r="M28" s="66"/>
      <c r="N28" s="88"/>
      <c r="O28" s="88"/>
    </row>
    <row r="29" spans="1:62" s="39" customFormat="1" ht="18" customHeight="1" x14ac:dyDescent="0.25">
      <c r="A29" s="126" t="s">
        <v>59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</row>
    <row r="30" spans="1:62" s="30" customFormat="1" ht="33" customHeight="1" x14ac:dyDescent="0.25">
      <c r="A30" s="127" t="s">
        <v>23</v>
      </c>
      <c r="B30" s="127" t="s">
        <v>37</v>
      </c>
      <c r="C30" s="127" t="s">
        <v>38</v>
      </c>
      <c r="D30" s="127" t="s">
        <v>29</v>
      </c>
      <c r="E30" s="127" t="s">
        <v>31</v>
      </c>
      <c r="F30" s="127" t="s">
        <v>39</v>
      </c>
      <c r="G30" s="127" t="s">
        <v>40</v>
      </c>
      <c r="H30" s="129" t="s">
        <v>42</v>
      </c>
      <c r="I30" s="130"/>
      <c r="J30" s="130"/>
      <c r="K30" s="148" t="s">
        <v>51</v>
      </c>
      <c r="L30" s="122"/>
      <c r="M30" s="122"/>
    </row>
    <row r="31" spans="1:62" s="30" customFormat="1" ht="22.5" customHeight="1" x14ac:dyDescent="0.25">
      <c r="A31" s="128"/>
      <c r="B31" s="128"/>
      <c r="C31" s="128"/>
      <c r="D31" s="128"/>
      <c r="E31" s="128"/>
      <c r="F31" s="128"/>
      <c r="G31" s="128"/>
      <c r="H31" s="31" t="s">
        <v>25</v>
      </c>
      <c r="I31" s="32" t="s">
        <v>26</v>
      </c>
      <c r="J31" s="63" t="s">
        <v>27</v>
      </c>
      <c r="K31" s="149"/>
      <c r="L31" s="65"/>
      <c r="M31" s="65"/>
    </row>
    <row r="32" spans="1:62" s="34" customFormat="1" ht="14.1" customHeight="1" x14ac:dyDescent="0.25">
      <c r="A32" s="59" t="s">
        <v>0</v>
      </c>
      <c r="B32" s="40" t="s">
        <v>11</v>
      </c>
      <c r="C32" s="40" t="s">
        <v>12</v>
      </c>
      <c r="D32" s="83" t="s">
        <v>13</v>
      </c>
      <c r="E32" s="59" t="s">
        <v>14</v>
      </c>
      <c r="F32" s="41" t="s">
        <v>15</v>
      </c>
      <c r="G32" s="33" t="s">
        <v>16</v>
      </c>
      <c r="H32" s="42" t="s">
        <v>17</v>
      </c>
      <c r="I32" s="43" t="s">
        <v>18</v>
      </c>
      <c r="J32" s="64" t="s">
        <v>33</v>
      </c>
      <c r="K32" s="67" t="s">
        <v>34</v>
      </c>
      <c r="L32" s="73"/>
      <c r="M32" s="73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</row>
    <row r="33" spans="1:15" s="34" customFormat="1" ht="28.5" customHeight="1" x14ac:dyDescent="0.25">
      <c r="A33" s="58" t="s">
        <v>0</v>
      </c>
      <c r="B33" s="45" t="s">
        <v>48</v>
      </c>
      <c r="C33" s="46"/>
      <c r="D33" s="56"/>
      <c r="E33" s="56"/>
      <c r="F33" s="56"/>
      <c r="G33" s="56" t="s">
        <v>43</v>
      </c>
      <c r="H33" s="69"/>
      <c r="I33" s="71"/>
      <c r="J33" s="70"/>
      <c r="K33" s="123">
        <v>15</v>
      </c>
      <c r="L33" s="66"/>
      <c r="M33" s="66"/>
    </row>
    <row r="34" spans="1:15" s="34" customFormat="1" ht="28.5" customHeight="1" x14ac:dyDescent="0.25">
      <c r="A34" s="57" t="s">
        <v>11</v>
      </c>
      <c r="B34" s="47"/>
      <c r="C34" s="48"/>
      <c r="D34" s="57"/>
      <c r="E34" s="57"/>
      <c r="F34" s="57"/>
      <c r="G34" s="58"/>
      <c r="H34" s="69"/>
      <c r="I34" s="71"/>
      <c r="J34" s="70"/>
      <c r="K34" s="124"/>
      <c r="L34" s="66"/>
      <c r="M34" s="66"/>
      <c r="N34" s="88"/>
      <c r="O34" s="88"/>
    </row>
    <row r="35" spans="1:15" s="34" customFormat="1" ht="28.5" customHeight="1" x14ac:dyDescent="0.25">
      <c r="A35" s="60" t="s">
        <v>12</v>
      </c>
      <c r="B35" s="61"/>
      <c r="C35" s="62"/>
      <c r="D35" s="60"/>
      <c r="E35" s="60"/>
      <c r="F35" s="60"/>
      <c r="G35" s="60"/>
      <c r="H35" s="102"/>
      <c r="I35" s="95"/>
      <c r="J35" s="103"/>
      <c r="K35" s="125"/>
      <c r="L35" s="66"/>
      <c r="M35" s="66"/>
      <c r="N35" s="88"/>
      <c r="O35" s="88"/>
    </row>
    <row r="36" spans="1:15" s="34" customFormat="1" ht="24.75" customHeight="1" x14ac:dyDescent="0.25">
      <c r="A36" s="155" t="s">
        <v>49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66"/>
      <c r="M36" s="66"/>
    </row>
    <row r="37" spans="1:15" s="34" customFormat="1" ht="33" customHeight="1" x14ac:dyDescent="0.25">
      <c r="A37" s="49"/>
      <c r="B37" s="104"/>
      <c r="C37" s="104"/>
      <c r="D37" s="49"/>
      <c r="E37" s="49"/>
      <c r="F37" s="49"/>
      <c r="G37" s="49"/>
      <c r="H37" s="49"/>
      <c r="I37" s="50"/>
      <c r="J37" s="51"/>
      <c r="K37" s="50"/>
      <c r="L37" s="79"/>
    </row>
    <row r="38" spans="1:15" s="16" customFormat="1" ht="20.100000000000001" customHeight="1" x14ac:dyDescent="0.2">
      <c r="A38" s="29" t="s">
        <v>3</v>
      </c>
      <c r="B38" s="29"/>
      <c r="C38" s="146"/>
      <c r="D38" s="146"/>
      <c r="E38" s="21"/>
      <c r="F38" s="15"/>
      <c r="G38" s="15"/>
      <c r="H38" s="15"/>
      <c r="I38" s="15"/>
      <c r="J38" s="15"/>
      <c r="K38" s="22"/>
      <c r="L38" s="22"/>
    </row>
    <row r="39" spans="1:15" s="16" customFormat="1" ht="20.100000000000001" customHeight="1" x14ac:dyDescent="0.2">
      <c r="A39" s="29" t="s">
        <v>4</v>
      </c>
      <c r="B39" s="29"/>
      <c r="C39" s="147"/>
      <c r="D39" s="147"/>
      <c r="E39" s="18"/>
      <c r="F39" s="15"/>
      <c r="G39" s="15"/>
      <c r="H39" s="15"/>
      <c r="I39" s="15"/>
      <c r="J39" s="15"/>
      <c r="K39" s="19"/>
      <c r="L39" s="20"/>
    </row>
    <row r="40" spans="1:15" s="16" customFormat="1" ht="20.100000000000001" customHeight="1" x14ac:dyDescent="0.2">
      <c r="A40" s="29" t="s">
        <v>5</v>
      </c>
      <c r="B40" s="29"/>
      <c r="C40" s="147"/>
      <c r="D40" s="147"/>
      <c r="E40" s="18"/>
      <c r="F40" s="15"/>
      <c r="G40" s="15"/>
      <c r="H40" s="15"/>
      <c r="I40" s="15"/>
      <c r="J40" s="15"/>
      <c r="K40" s="19"/>
      <c r="L40" s="20"/>
    </row>
    <row r="41" spans="1:15" s="16" customFormat="1" ht="20.100000000000001" customHeight="1" x14ac:dyDescent="0.25">
      <c r="A41" s="29"/>
      <c r="B41" s="29"/>
      <c r="C41" s="29"/>
      <c r="D41" s="17"/>
      <c r="E41" s="18"/>
      <c r="F41" s="15"/>
      <c r="G41" s="15"/>
      <c r="H41" s="15"/>
      <c r="I41" s="15"/>
      <c r="J41" s="15"/>
      <c r="K41" s="19"/>
      <c r="L41" s="20"/>
    </row>
    <row r="42" spans="1:15" s="16" customFormat="1" ht="20.100000000000001" customHeight="1" x14ac:dyDescent="0.2">
      <c r="A42" s="29" t="s">
        <v>6</v>
      </c>
      <c r="B42" s="29"/>
      <c r="C42" s="146"/>
      <c r="D42" s="146"/>
      <c r="E42" s="18"/>
      <c r="F42" s="15"/>
      <c r="G42" s="15"/>
      <c r="H42" s="15"/>
      <c r="I42" s="15"/>
      <c r="J42" s="15"/>
      <c r="K42" s="19"/>
      <c r="L42" s="20"/>
    </row>
    <row r="43" spans="1:15" s="16" customFormat="1" ht="20.100000000000001" customHeight="1" x14ac:dyDescent="0.2">
      <c r="A43" s="29" t="s">
        <v>7</v>
      </c>
      <c r="B43" s="29"/>
      <c r="C43" s="147"/>
      <c r="D43" s="147"/>
      <c r="E43" s="18"/>
      <c r="F43" s="15"/>
      <c r="G43" s="23" t="s">
        <v>19</v>
      </c>
      <c r="H43" s="154"/>
      <c r="I43" s="154"/>
      <c r="J43" s="15"/>
      <c r="K43" s="19"/>
      <c r="L43" s="20"/>
    </row>
    <row r="44" spans="1:15" s="16" customFormat="1" ht="20.100000000000001" customHeight="1" x14ac:dyDescent="0.2">
      <c r="A44" s="29" t="s">
        <v>8</v>
      </c>
      <c r="B44" s="29"/>
      <c r="C44" s="147"/>
      <c r="D44" s="147"/>
      <c r="E44" s="18"/>
      <c r="F44" s="15"/>
      <c r="G44" s="24"/>
      <c r="H44" s="25"/>
      <c r="I44" s="25"/>
    </row>
    <row r="45" spans="1:15" s="16" customFormat="1" ht="20.100000000000001" customHeight="1" x14ac:dyDescent="0.25">
      <c r="A45" s="17"/>
      <c r="B45" s="17"/>
      <c r="C45" s="17"/>
      <c r="D45" s="18"/>
      <c r="E45" s="18"/>
      <c r="F45" s="15"/>
      <c r="G45" s="26" t="s">
        <v>20</v>
      </c>
      <c r="H45" s="150"/>
      <c r="I45" s="150"/>
    </row>
    <row r="46" spans="1:15" s="16" customFormat="1" ht="20.100000000000001" customHeight="1" x14ac:dyDescent="0.25">
      <c r="A46" s="17"/>
      <c r="B46" s="17"/>
      <c r="C46" s="17"/>
      <c r="D46" s="18"/>
      <c r="E46" s="18"/>
      <c r="F46" s="15"/>
      <c r="G46" s="26" t="s">
        <v>21</v>
      </c>
      <c r="H46" s="151"/>
      <c r="I46" s="151"/>
    </row>
    <row r="47" spans="1:15" s="12" customFormat="1" ht="20.100000000000001" customHeight="1" x14ac:dyDescent="0.2">
      <c r="A47" s="9" t="s">
        <v>2</v>
      </c>
      <c r="B47" s="147"/>
      <c r="C47" s="147"/>
      <c r="D47" s="10"/>
      <c r="E47" s="10"/>
      <c r="F47" s="13"/>
      <c r="G47" s="27" t="s">
        <v>22</v>
      </c>
      <c r="H47" s="24"/>
      <c r="I47" s="28"/>
      <c r="M47" s="9"/>
    </row>
    <row r="48" spans="1:15" s="12" customFormat="1" ht="20.100000000000001" customHeight="1" x14ac:dyDescent="0.2">
      <c r="A48" s="9" t="s">
        <v>1</v>
      </c>
      <c r="B48" s="152"/>
      <c r="C48" s="152"/>
      <c r="D48" s="10"/>
      <c r="E48" s="10"/>
      <c r="F48" s="13"/>
      <c r="G48" s="13"/>
      <c r="H48" s="13"/>
      <c r="I48" s="13"/>
      <c r="M48" s="9"/>
    </row>
    <row r="49" spans="1:62" s="12" customFormat="1" x14ac:dyDescent="0.2">
      <c r="A49" s="9"/>
      <c r="B49" s="9"/>
      <c r="C49" s="9"/>
      <c r="D49" s="10"/>
      <c r="E49" s="10"/>
      <c r="F49" s="13"/>
      <c r="G49" s="13"/>
      <c r="H49" s="13"/>
      <c r="I49" s="13"/>
      <c r="J49" s="13"/>
      <c r="K49" s="11"/>
      <c r="L49" s="9"/>
      <c r="M49" s="9"/>
    </row>
    <row r="50" spans="1:62" s="12" customFormat="1" ht="15" customHeight="1" x14ac:dyDescent="0.2">
      <c r="A50" s="9"/>
      <c r="B50" s="9"/>
      <c r="D50" s="10"/>
      <c r="E50" s="10"/>
      <c r="F50" s="13"/>
      <c r="G50" s="13"/>
      <c r="H50" s="13"/>
      <c r="I50" s="13"/>
      <c r="J50" s="13"/>
      <c r="K50" s="11"/>
      <c r="L50" s="9"/>
      <c r="M50" s="9"/>
    </row>
    <row r="51" spans="1:62" s="1" customFormat="1" x14ac:dyDescent="0.2">
      <c r="A51" s="153" t="s">
        <v>9</v>
      </c>
      <c r="B51" s="153"/>
      <c r="D51" s="2"/>
      <c r="E51" s="2"/>
      <c r="F51" s="3"/>
      <c r="G51" s="3"/>
      <c r="H51" s="3"/>
      <c r="I51" s="3"/>
      <c r="J51" s="3"/>
      <c r="K51" s="14"/>
    </row>
    <row r="52" spans="1:62" x14ac:dyDescent="0.2">
      <c r="A52" s="80"/>
      <c r="B52" s="68" t="s">
        <v>10</v>
      </c>
    </row>
    <row r="53" spans="1:62" s="6" customFormat="1" ht="6.75" customHeight="1" x14ac:dyDescent="0.2">
      <c r="A53" s="81"/>
      <c r="B53" s="82"/>
      <c r="D53" s="7"/>
      <c r="E53" s="7"/>
      <c r="F53" s="5"/>
      <c r="G53" s="5"/>
      <c r="H53" s="5"/>
      <c r="I53" s="5"/>
      <c r="J53" s="5"/>
      <c r="K53" s="8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</row>
  </sheetData>
  <mergeCells count="60">
    <mergeCell ref="K14:K15"/>
    <mergeCell ref="E30:E31"/>
    <mergeCell ref="F30:F31"/>
    <mergeCell ref="G30:G31"/>
    <mergeCell ref="H30:J30"/>
    <mergeCell ref="K30:K31"/>
    <mergeCell ref="H46:I46"/>
    <mergeCell ref="B47:C47"/>
    <mergeCell ref="B48:C48"/>
    <mergeCell ref="A51:B51"/>
    <mergeCell ref="C44:D44"/>
    <mergeCell ref="A30:A31"/>
    <mergeCell ref="B30:B31"/>
    <mergeCell ref="C30:C31"/>
    <mergeCell ref="D30:D31"/>
    <mergeCell ref="H45:I45"/>
    <mergeCell ref="H43:I43"/>
    <mergeCell ref="A36:K36"/>
    <mergeCell ref="F22:F23"/>
    <mergeCell ref="G22:G23"/>
    <mergeCell ref="H22:J22"/>
    <mergeCell ref="K22:K23"/>
    <mergeCell ref="A29:K29"/>
    <mergeCell ref="A22:A23"/>
    <mergeCell ref="B22:B23"/>
    <mergeCell ref="C22:C23"/>
    <mergeCell ref="D22:D23"/>
    <mergeCell ref="E22:E23"/>
    <mergeCell ref="C38:D38"/>
    <mergeCell ref="C39:D39"/>
    <mergeCell ref="C40:D40"/>
    <mergeCell ref="C42:D42"/>
    <mergeCell ref="C43:D43"/>
    <mergeCell ref="A1:M1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2:M2"/>
    <mergeCell ref="L30:M30"/>
    <mergeCell ref="K33:K35"/>
    <mergeCell ref="A13:K13"/>
    <mergeCell ref="A14:A15"/>
    <mergeCell ref="B14:B15"/>
    <mergeCell ref="C14:C15"/>
    <mergeCell ref="D14:D15"/>
    <mergeCell ref="E14:E15"/>
    <mergeCell ref="F14:F15"/>
    <mergeCell ref="G14:G15"/>
    <mergeCell ref="H14:J14"/>
    <mergeCell ref="L14:M14"/>
    <mergeCell ref="K17:K19"/>
    <mergeCell ref="L22:M22"/>
    <mergeCell ref="K25:K27"/>
    <mergeCell ref="A21:K21"/>
  </mergeCells>
  <conditionalFormatting sqref="B47:C47">
    <cfRule type="containsBlanks" dxfId="5" priority="6">
      <formula>LEN(TRIM(B47))=0</formula>
    </cfRule>
  </conditionalFormatting>
  <conditionalFormatting sqref="B48:C48">
    <cfRule type="containsBlanks" dxfId="4" priority="5">
      <formula>LEN(TRIM(B48))=0</formula>
    </cfRule>
  </conditionalFormatting>
  <conditionalFormatting sqref="H45:I45">
    <cfRule type="containsBlanks" dxfId="3" priority="4">
      <formula>LEN(TRIM(H45))=0</formula>
    </cfRule>
  </conditionalFormatting>
  <conditionalFormatting sqref="H46:I46">
    <cfRule type="containsBlanks" dxfId="2" priority="3">
      <formula>LEN(TRIM(H46))=0</formula>
    </cfRule>
  </conditionalFormatting>
  <conditionalFormatting sqref="C38:D40">
    <cfRule type="containsBlanks" dxfId="1" priority="2">
      <formula>LEN(TRIM(C38))=0</formula>
    </cfRule>
  </conditionalFormatting>
  <conditionalFormatting sqref="C42:D44">
    <cfRule type="containsBlanks" dxfId="0" priority="1">
      <formula>LEN(TRIM(C42))=0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 </vt:lpstr>
      <vt:lpstr>'Kalkulácia ceny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2026-01-08T13:51:45Z</cp:lastPrinted>
  <dcterms:created xsi:type="dcterms:W3CDTF">2016-07-20T08:41:08Z</dcterms:created>
  <dcterms:modified xsi:type="dcterms:W3CDTF">2026-01-09T08:04:44Z</dcterms:modified>
</cp:coreProperties>
</file>