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6. Robo\488,489,490-2025 Cievne protézy\03. Príprava\06. PTK\01. Odoslané\"/>
    </mc:Choice>
  </mc:AlternateContent>
  <bookViews>
    <workbookView xWindow="0" yWindow="0" windowWidth="28800" windowHeight="10800"/>
  </bookViews>
  <sheets>
    <sheet name="Kalkulácia ceny - časť č. 1" sheetId="1" r:id="rId1"/>
    <sheet name="Kalkulácia ceny - časť č. 2" sheetId="2" r:id="rId2"/>
    <sheet name="Kalkulácia ceny - časť č. 3" sheetId="3" r:id="rId3"/>
    <sheet name="Kalkulácia ceny - časť č. 4" sheetId="4" r:id="rId4"/>
  </sheets>
  <definedNames>
    <definedName name="_xlnm.Print_Area" localSheetId="0">'Kalkulácia ceny - časť č. 1'!$A$1:$Q$35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4" l="1"/>
  <c r="L15" i="4"/>
  <c r="L14" i="4"/>
  <c r="P8" i="4"/>
  <c r="P9" i="4" s="1"/>
  <c r="N8" i="4"/>
  <c r="O8" i="4" s="1"/>
  <c r="Q8" i="4" s="1"/>
  <c r="L25" i="3"/>
  <c r="L24" i="3"/>
  <c r="L23" i="3"/>
  <c r="L17" i="3"/>
  <c r="L16" i="3"/>
  <c r="L15" i="3"/>
  <c r="P9" i="3"/>
  <c r="P10" i="3" s="1"/>
  <c r="N9" i="3"/>
  <c r="O9" i="3" s="1"/>
  <c r="Q9" i="3" s="1"/>
  <c r="P8" i="3"/>
  <c r="N8" i="3"/>
  <c r="O8" i="3" s="1"/>
  <c r="Q8" i="3" s="1"/>
  <c r="L34" i="2"/>
  <c r="L33" i="2"/>
  <c r="L32" i="2"/>
  <c r="P8" i="2"/>
  <c r="N8" i="2"/>
  <c r="O8" i="2" s="1"/>
  <c r="Q8" i="2" s="1"/>
  <c r="L26" i="2"/>
  <c r="L25" i="2"/>
  <c r="L24" i="2"/>
  <c r="L18" i="2"/>
  <c r="L17" i="2"/>
  <c r="L16" i="2"/>
  <c r="P10" i="2"/>
  <c r="N10" i="2"/>
  <c r="O10" i="2" s="1"/>
  <c r="Q10" i="2" s="1"/>
  <c r="P9" i="2"/>
  <c r="N9" i="2"/>
  <c r="O9" i="2" s="1"/>
  <c r="Q9" i="2" s="1"/>
  <c r="L25" i="1"/>
  <c r="L24" i="1"/>
  <c r="L23" i="1"/>
  <c r="Q9" i="4" l="1"/>
  <c r="Q10" i="3"/>
  <c r="P11" i="2"/>
  <c r="Q11" i="2"/>
  <c r="P8" i="1"/>
  <c r="N8" i="1"/>
  <c r="O8" i="1" s="1"/>
  <c r="Q8" i="1" s="1"/>
  <c r="L16" i="1" l="1"/>
  <c r="L17" i="1"/>
  <c r="L15" i="1"/>
  <c r="P9" i="1" l="1"/>
  <c r="P10" i="1" s="1"/>
  <c r="N9" i="1"/>
  <c r="O9" i="1" s="1"/>
  <c r="Q9" i="1" s="1"/>
  <c r="Q10" i="1" s="1"/>
</calcChain>
</file>

<file path=xl/sharedStrings.xml><?xml version="1.0" encoding="utf-8"?>
<sst xmlns="http://schemas.openxmlformats.org/spreadsheetml/2006/main" count="432" uniqueCount="72">
  <si>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</si>
  <si>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</si>
  <si>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</si>
  <si>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</si>
  <si>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</si>
  <si>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Obchodný názov ponúkaného produktu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</si>
  <si>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</si>
  <si>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</si>
  <si>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</si>
  <si>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</si>
  <si>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</si>
  <si>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</si>
  <si>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predpokladané množstvo MJ
v EUR bez DPH</t>
  </si>
  <si>
    <t>Celková cena
za predpokladané množstvo MJ
v EUR s DPH</t>
  </si>
  <si>
    <t>1.</t>
  </si>
  <si>
    <t>ks</t>
  </si>
  <si>
    <t>2.</t>
  </si>
  <si>
    <t>3.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</si>
  <si>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</si>
  <si>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Dodávateľ:</t>
  </si>
  <si>
    <t>Sídlo:</t>
  </si>
  <si>
    <t>4.</t>
  </si>
  <si>
    <t>5.</t>
  </si>
  <si>
    <t>Uchádzač je povinný produkt s najvyššou zmluvnou jednotkovou cenou bez DPH uvedený u príslušnej položky viditeľne označíť žltým podfarbením celého riadku.</t>
  </si>
  <si>
    <t>6.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</si>
  <si>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</si>
  <si>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</si>
  <si>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</si>
  <si>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</si>
  <si>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</si>
  <si>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bez DPH</t>
  </si>
  <si>
    <t>DPH v %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</si>
  <si>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</si>
  <si>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</si>
  <si>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</si>
  <si>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</si>
  <si>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</si>
  <si>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</si>
  <si>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</si>
  <si>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</si>
  <si>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</si>
  <si>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</si>
  <si>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</si>
  <si>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</si>
  <si>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</si>
  <si>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</si>
  <si>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</si>
  <si>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13.</t>
  </si>
  <si>
    <t>14.</t>
  </si>
  <si>
    <t>Kód MZ SR</t>
  </si>
  <si>
    <t>CPV kód</t>
  </si>
  <si>
    <t>Predpokladané množstvo MJ na obdobie 36 mes.</t>
  </si>
  <si>
    <t xml:space="preserve">Predpokladané množstvo MJ na obdobie 36 mes.  </t>
  </si>
  <si>
    <t>Časť č. 1 - Vaskulárne pletené a tkané protézy so strieborným povlakom</t>
  </si>
  <si>
    <t>Cievne protézy</t>
  </si>
  <si>
    <t>Bifurkačná protéza</t>
  </si>
  <si>
    <t>Lineárna protéza</t>
  </si>
  <si>
    <t>Sortiment položky č. 1 - Bifurkačná protéza</t>
  </si>
  <si>
    <t>Sortiment položky č. 2 - Lineárna protéza</t>
  </si>
  <si>
    <t>Časť č. 2 - Bifurkačné a lineárne protézy</t>
  </si>
  <si>
    <t>Sortiment položky č. 3 - Lineárna protéza, typ 2</t>
  </si>
  <si>
    <t>Lineárna protéza, typ 1</t>
  </si>
  <si>
    <t>Lineárna protéza, typ 2</t>
  </si>
  <si>
    <t>Sortiment položky č. 2 - Lineárna protéza, typ 1</t>
  </si>
  <si>
    <t>Časť č. 3 -  Lineárne PTFE protézy vystužené a nevystužené</t>
  </si>
  <si>
    <t>Vystužená lineárna protéza</t>
  </si>
  <si>
    <t>Nevystužená lineárna protéza</t>
  </si>
  <si>
    <t>Sortiment položky č. 1 - Vystužená lineárna protéza</t>
  </si>
  <si>
    <t>Sortiment položky č. 2 - Nevystužená lineárna protéza</t>
  </si>
  <si>
    <t>Časť č. 4 - Heparínové PTFE ptotézy</t>
  </si>
  <si>
    <t>Heparínové PTFE ptotézy</t>
  </si>
  <si>
    <t>Sortiment položky č. 1 - Heparínové PTFE ptotézy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</si>
</sst>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rgb="FFC00000"/>
      </left>
      <right/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indexed="64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auto="1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rgb="FFC00000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 applyProtection="1">
      <alignment horizontal="center" vertical="top" wrapText="1"/>
      <protection locked="0"/>
    </xf>
    <xf numFmtId="0" fontId="7" fillId="5" borderId="24" xfId="0" applyFont="1" applyFill="1" applyBorder="1" applyAlignment="1" applyProtection="1">
      <alignment horizontal="center" vertical="top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7" fillId="5" borderId="28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49" fontId="7" fillId="0" borderId="33" xfId="0" applyNumberFormat="1" applyFont="1" applyBorder="1" applyAlignment="1" applyProtection="1">
      <alignment horizontal="center" vertical="center" wrapText="1"/>
      <protection locked="0"/>
    </xf>
    <xf numFmtId="164" fontId="7" fillId="0" borderId="32" xfId="0" applyNumberFormat="1" applyFont="1" applyBorder="1" applyAlignment="1" applyProtection="1">
      <alignment horizontal="right" vertical="center" wrapText="1"/>
      <protection locked="0"/>
    </xf>
    <xf numFmtId="9" fontId="7" fillId="0" borderId="3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38" xfId="0" applyNumberFormat="1" applyFont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38" xfId="0" applyNumberFormat="1" applyFont="1" applyBorder="1" applyAlignment="1" applyProtection="1">
      <alignment horizontal="left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43" xfId="0" applyNumberFormat="1" applyFont="1" applyBorder="1" applyAlignment="1" applyProtection="1">
      <alignment horizontal="left" vertical="center" wrapText="1"/>
      <protection locked="0"/>
    </xf>
    <xf numFmtId="164" fontId="7" fillId="0" borderId="47" xfId="0" applyNumberFormat="1" applyFont="1" applyBorder="1" applyAlignment="1" applyProtection="1">
      <alignment horizontal="right" vertical="center" wrapText="1"/>
      <protection locked="0"/>
    </xf>
    <xf numFmtId="0" fontId="7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Border="1" applyAlignment="1" applyProtection="1">
      <alignment horizontal="center" wrapText="1"/>
      <protection locked="0"/>
    </xf>
    <xf numFmtId="164" fontId="7" fillId="0" borderId="0" xfId="1" applyNumberFormat="1" applyFont="1" applyAlignment="1" applyProtection="1">
      <alignment wrapText="1"/>
      <protection locked="0"/>
    </xf>
    <xf numFmtId="0" fontId="10" fillId="5" borderId="24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 applyFill="1" applyBorder="1" applyProtection="1"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0" fontId="12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53" xfId="0" applyFont="1" applyFill="1" applyBorder="1" applyAlignment="1">
      <alignment horizontal="center" vertical="top" wrapText="1"/>
    </xf>
    <xf numFmtId="9" fontId="5" fillId="3" borderId="2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56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6" fillId="0" borderId="57" xfId="0" applyNumberFormat="1" applyFont="1" applyFill="1" applyBorder="1" applyAlignment="1">
      <alignment horizontal="right" vertical="center" wrapText="1"/>
    </xf>
    <xf numFmtId="164" fontId="6" fillId="0" borderId="58" xfId="0" applyNumberFormat="1" applyFont="1" applyFill="1" applyBorder="1" applyAlignment="1">
      <alignment horizontal="right" vertical="center" wrapText="1"/>
    </xf>
    <xf numFmtId="164" fontId="3" fillId="0" borderId="58" xfId="0" applyNumberFormat="1" applyFont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0" fontId="5" fillId="3" borderId="64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5" borderId="6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7" fillId="5" borderId="62" xfId="0" applyFont="1" applyFill="1" applyBorder="1" applyAlignment="1" applyProtection="1">
      <alignment horizontal="center" vertical="center" wrapText="1"/>
      <protection locked="0"/>
    </xf>
    <xf numFmtId="0" fontId="7" fillId="5" borderId="27" xfId="0" applyFont="1" applyFill="1" applyBorder="1" applyAlignment="1" applyProtection="1">
      <alignment horizontal="center" vertical="center" wrapText="1"/>
      <protection locked="0"/>
    </xf>
    <xf numFmtId="164" fontId="3" fillId="0" borderId="52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top" wrapText="1"/>
    </xf>
    <xf numFmtId="9" fontId="5" fillId="3" borderId="6" xfId="0" applyNumberFormat="1" applyFont="1" applyFill="1" applyBorder="1" applyAlignment="1">
      <alignment horizontal="center" vertical="top" wrapText="1"/>
    </xf>
    <xf numFmtId="9" fontId="5" fillId="3" borderId="53" xfId="0" applyNumberFormat="1" applyFont="1" applyFill="1" applyBorder="1" applyAlignment="1">
      <alignment horizontal="center" vertical="top" wrapText="1"/>
    </xf>
    <xf numFmtId="49" fontId="7" fillId="0" borderId="65" xfId="0" applyNumberFormat="1" applyFont="1" applyBorder="1" applyAlignment="1" applyProtection="1">
      <alignment horizontal="center" vertical="center" wrapText="1"/>
      <protection locked="0"/>
    </xf>
    <xf numFmtId="0" fontId="7" fillId="5" borderId="68" xfId="0" applyFont="1" applyFill="1" applyBorder="1" applyAlignment="1" applyProtection="1">
      <alignment horizontal="center" vertical="top" wrapText="1"/>
      <protection locked="0"/>
    </xf>
    <xf numFmtId="49" fontId="7" fillId="0" borderId="69" xfId="0" applyNumberFormat="1" applyFont="1" applyBorder="1" applyAlignment="1" applyProtection="1">
      <alignment horizontal="center" vertical="center" wrapText="1"/>
      <protection locked="0"/>
    </xf>
    <xf numFmtId="49" fontId="7" fillId="0" borderId="70" xfId="0" applyNumberFormat="1" applyFont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top" wrapText="1"/>
      <protection locked="0"/>
    </xf>
    <xf numFmtId="0" fontId="5" fillId="0" borderId="67" xfId="0" applyFont="1" applyBorder="1" applyAlignment="1" applyProtection="1">
      <alignment horizontal="center" vertical="top" wrapText="1"/>
      <protection locked="0"/>
    </xf>
    <xf numFmtId="0" fontId="7" fillId="5" borderId="71" xfId="0" applyFont="1" applyFill="1" applyBorder="1" applyAlignment="1" applyProtection="1">
      <alignment horizontal="center" vertical="top" wrapText="1"/>
      <protection locked="0"/>
    </xf>
    <xf numFmtId="0" fontId="7" fillId="4" borderId="25" xfId="0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 wrapText="1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0" fontId="5" fillId="3" borderId="53" xfId="0" applyFont="1" applyFill="1" applyBorder="1" applyAlignment="1">
      <alignment horizontal="center" vertical="top" wrapText="1"/>
    </xf>
    <xf numFmtId="0" fontId="7" fillId="0" borderId="55" xfId="0" applyFont="1" applyBorder="1" applyAlignment="1" applyProtection="1">
      <alignment horizontal="center" vertical="center" wrapText="1"/>
      <protection locked="0"/>
    </xf>
    <xf numFmtId="164" fontId="3" fillId="0" borderId="70" xfId="0" applyNumberFormat="1" applyFont="1" applyBorder="1" applyAlignment="1" applyProtection="1">
      <alignment horizontal="right" vertical="center" wrapText="1"/>
      <protection locked="0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9" fontId="3" fillId="4" borderId="75" xfId="0" applyNumberFormat="1" applyFont="1" applyFill="1" applyBorder="1" applyAlignment="1">
      <alignment horizontal="center" vertical="center" wrapText="1"/>
    </xf>
    <xf numFmtId="164" fontId="3" fillId="0" borderId="76" xfId="0" applyNumberFormat="1" applyFont="1" applyBorder="1" applyAlignment="1">
      <alignment horizontal="right" vertical="center" wrapText="1"/>
    </xf>
    <xf numFmtId="0" fontId="3" fillId="4" borderId="77" xfId="0" applyFont="1" applyFill="1" applyBorder="1" applyAlignment="1">
      <alignment horizontal="center" vertical="center" wrapText="1"/>
    </xf>
    <xf numFmtId="0" fontId="3" fillId="4" borderId="78" xfId="0" applyFont="1" applyFill="1" applyBorder="1" applyAlignment="1">
      <alignment horizontal="center" vertical="center" wrapText="1"/>
    </xf>
    <xf numFmtId="164" fontId="3" fillId="4" borderId="78" xfId="0" applyNumberFormat="1" applyFont="1" applyFill="1" applyBorder="1" applyAlignment="1">
      <alignment horizontal="right" vertical="center" wrapText="1"/>
    </xf>
    <xf numFmtId="9" fontId="3" fillId="4" borderId="79" xfId="0" applyNumberFormat="1" applyFont="1" applyFill="1" applyBorder="1" applyAlignment="1">
      <alignment horizontal="center" vertical="center" wrapText="1"/>
    </xf>
    <xf numFmtId="164" fontId="3" fillId="0" borderId="80" xfId="0" applyNumberFormat="1" applyFont="1" applyBorder="1" applyAlignment="1">
      <alignment horizontal="center" vertical="center" wrapText="1"/>
    </xf>
    <xf numFmtId="164" fontId="3" fillId="0" borderId="80" xfId="0" applyNumberFormat="1" applyFont="1" applyBorder="1" applyAlignment="1">
      <alignment horizontal="right" vertical="center" wrapText="1"/>
    </xf>
    <xf numFmtId="164" fontId="3" fillId="0" borderId="81" xfId="0" applyNumberFormat="1" applyFont="1" applyBorder="1" applyAlignment="1">
      <alignment horizontal="right" vertical="center" wrapText="1"/>
    </xf>
    <xf numFmtId="164" fontId="3" fillId="0" borderId="82" xfId="0" applyNumberFormat="1" applyFont="1" applyBorder="1" applyAlignment="1">
      <alignment horizontal="right" vertical="center" wrapText="1"/>
    </xf>
    <xf numFmtId="0" fontId="7" fillId="5" borderId="83" xfId="0" applyFont="1" applyFill="1" applyBorder="1" applyAlignment="1" applyProtection="1">
      <alignment horizontal="center" vertical="center" wrapText="1"/>
      <protection locked="0"/>
    </xf>
    <xf numFmtId="0" fontId="7" fillId="5" borderId="84" xfId="0" applyFont="1" applyFill="1" applyBorder="1" applyAlignment="1" applyProtection="1">
      <alignment horizontal="center" vertical="center" wrapText="1"/>
      <protection locked="0"/>
    </xf>
    <xf numFmtId="0" fontId="3" fillId="4" borderId="88" xfId="0" applyFont="1" applyFill="1" applyBorder="1" applyAlignment="1">
      <alignment horizontal="center" vertical="center" wrapText="1"/>
    </xf>
    <xf numFmtId="0" fontId="3" fillId="4" borderId="89" xfId="0" applyFont="1" applyFill="1" applyBorder="1" applyAlignment="1">
      <alignment horizontal="center" vertical="center" wrapText="1"/>
    </xf>
    <xf numFmtId="164" fontId="3" fillId="4" borderId="89" xfId="0" applyNumberFormat="1" applyFont="1" applyFill="1" applyBorder="1" applyAlignment="1">
      <alignment horizontal="right" vertical="center" wrapText="1"/>
    </xf>
    <xf numFmtId="9" fontId="3" fillId="4" borderId="90" xfId="0" applyNumberFormat="1" applyFont="1" applyFill="1" applyBorder="1" applyAlignment="1">
      <alignment horizontal="center" vertical="center" wrapText="1"/>
    </xf>
    <xf numFmtId="164" fontId="3" fillId="0" borderId="91" xfId="0" applyNumberFormat="1" applyFont="1" applyBorder="1" applyAlignment="1">
      <alignment horizontal="center" vertical="center" wrapText="1"/>
    </xf>
    <xf numFmtId="164" fontId="3" fillId="0" borderId="91" xfId="0" applyNumberFormat="1" applyFont="1" applyBorder="1" applyAlignment="1">
      <alignment horizontal="right" vertical="center" wrapText="1"/>
    </xf>
    <xf numFmtId="164" fontId="3" fillId="0" borderId="92" xfId="0" applyNumberFormat="1" applyFont="1" applyBorder="1" applyAlignment="1">
      <alignment horizontal="right" vertical="center" wrapText="1"/>
    </xf>
    <xf numFmtId="164" fontId="3" fillId="0" borderId="93" xfId="0" applyNumberFormat="1" applyFont="1" applyBorder="1" applyAlignment="1">
      <alignment horizontal="right" vertical="center" wrapText="1"/>
    </xf>
    <xf numFmtId="0" fontId="3" fillId="4" borderId="94" xfId="0" applyFont="1" applyFill="1" applyBorder="1" applyAlignment="1">
      <alignment horizontal="center" vertical="center" wrapText="1"/>
    </xf>
    <xf numFmtId="0" fontId="3" fillId="4" borderId="9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73" xfId="0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4" borderId="11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0" fontId="7" fillId="5" borderId="26" xfId="0" applyFont="1" applyFill="1" applyBorder="1" applyAlignment="1" applyProtection="1">
      <alignment horizontal="center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3" fontId="7" fillId="4" borderId="37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42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0" xfId="1" applyFont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3" fontId="6" fillId="0" borderId="73" xfId="0" applyNumberFormat="1" applyFont="1" applyFill="1" applyBorder="1" applyAlignment="1">
      <alignment horizontal="center" vertical="center" wrapText="1"/>
    </xf>
    <xf numFmtId="3" fontId="6" fillId="0" borderId="74" xfId="0" applyNumberFormat="1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5" fillId="0" borderId="6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top" wrapText="1"/>
    </xf>
    <xf numFmtId="0" fontId="5" fillId="3" borderId="54" xfId="0" applyFont="1" applyFill="1" applyBorder="1" applyAlignment="1">
      <alignment horizontal="center" vertical="top" wrapText="1"/>
    </xf>
    <xf numFmtId="0" fontId="6" fillId="0" borderId="73" xfId="0" applyFont="1" applyBorder="1" applyAlignment="1">
      <alignment horizontal="left" vertical="center" wrapText="1"/>
    </xf>
    <xf numFmtId="0" fontId="7" fillId="4" borderId="55" xfId="0" applyFont="1" applyFill="1" applyBorder="1" applyAlignment="1">
      <alignment horizontal="center" vertical="top" wrapText="1"/>
    </xf>
    <xf numFmtId="0" fontId="7" fillId="4" borderId="51" xfId="0" applyFont="1" applyFill="1" applyBorder="1" applyAlignment="1">
      <alignment horizontal="center" vertical="top" wrapText="1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51" xfId="0" applyNumberFormat="1" applyFont="1" applyFill="1" applyBorder="1" applyAlignment="1">
      <alignment horizontal="center" vertical="center" wrapText="1"/>
    </xf>
    <xf numFmtId="0" fontId="2" fillId="0" borderId="85" xfId="1" applyFont="1" applyBorder="1" applyAlignment="1">
      <alignment horizontal="left" vertical="top" wrapText="1"/>
    </xf>
    <xf numFmtId="0" fontId="2" fillId="0" borderId="86" xfId="1" applyFont="1" applyBorder="1" applyAlignment="1">
      <alignment horizontal="left" vertical="top" wrapText="1"/>
    </xf>
    <xf numFmtId="0" fontId="2" fillId="0" borderId="87" xfId="1" applyFont="1" applyBorder="1" applyAlignment="1">
      <alignment horizontal="left" vertical="top" wrapText="1"/>
    </xf>
  </cellXfs>
  <cellStyles count="3">
    <cellStyle name="Normálna" xfId="0" builtinId="0"/>
    <cellStyle name="Normálna 2 2" xfId="2"/>
    <cellStyle name="Normálne 4" xfId="1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7"/>
  <sheetViews>
    <sheetView showGridLines="0" tabSelected="1" zoomScaleNormal="100" workbookViewId="0">
      <selection sqref="A1:Q1"/>
    </sheetView>
  </sheetViews>
  <sheetFormatPr defaultRowHeight="12.75" x14ac:dyDescent="0.2"/>
  <cols>
    <col min="1" max="1" width="6.5703125" style="15" customWidth="1"/>
    <col min="2" max="2" width="31.28515625" style="15" customWidth="1"/>
    <col min="3" max="3" width="28.85546875" style="15" customWidth="1"/>
    <col min="4" max="4" width="9.7109375" style="16" customWidth="1"/>
    <col min="5" max="5" width="11.42578125" style="16" customWidth="1"/>
    <col min="6" max="6" width="9.42578125" style="16" customWidth="1"/>
    <col min="7" max="7" width="2" style="22" customWidth="1"/>
    <col min="8" max="8" width="20.7109375" style="16" customWidth="1"/>
    <col min="9" max="9" width="15.7109375" style="16" customWidth="1"/>
    <col min="10" max="10" width="12.28515625" style="16" customWidth="1"/>
    <col min="11" max="12" width="10.7109375" style="16" customWidth="1"/>
    <col min="13" max="13" width="16.28515625" style="16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22" customWidth="1"/>
    <col min="18" max="18" width="2" style="22" customWidth="1"/>
    <col min="19" max="19" width="15.7109375" style="3" customWidth="1"/>
    <col min="20" max="20" width="15.7109375" style="19" customWidth="1"/>
    <col min="21" max="16384" width="9.140625" style="15"/>
  </cols>
  <sheetData>
    <row r="1" spans="1:59" s="4" customFormat="1" ht="20.100000000000001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"/>
      <c r="S1" s="2"/>
      <c r="T1" s="3"/>
    </row>
    <row r="2" spans="1:59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59" s="4" customFormat="1" ht="24.95" customHeight="1" x14ac:dyDescent="0.25">
      <c r="A3" s="10" t="s">
        <v>54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59" s="4" customFormat="1" ht="18.75" customHeight="1" x14ac:dyDescent="0.25">
      <c r="A4" s="189" t="s">
        <v>53</v>
      </c>
      <c r="B4" s="189"/>
      <c r="C4" s="189"/>
      <c r="D4" s="189"/>
      <c r="E4" s="189"/>
      <c r="F4" s="189"/>
      <c r="G4" s="1"/>
      <c r="H4" s="6"/>
      <c r="I4" s="6"/>
      <c r="J4" s="6"/>
      <c r="K4" s="6"/>
      <c r="L4" s="6"/>
      <c r="M4" s="6"/>
      <c r="N4" s="7"/>
      <c r="O4" s="8"/>
      <c r="P4" s="3"/>
      <c r="Q4" s="1"/>
      <c r="R4" s="1"/>
      <c r="S4" s="2"/>
      <c r="T4" s="3"/>
    </row>
    <row r="5" spans="1:59" s="4" customFormat="1" ht="13.5" thickBot="1" x14ac:dyDescent="0.3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7"/>
      <c r="O5" s="8"/>
      <c r="P5" s="3"/>
      <c r="Q5" s="1"/>
      <c r="R5" s="1"/>
      <c r="S5" s="2"/>
      <c r="T5" s="3"/>
    </row>
    <row r="6" spans="1:59" s="13" customFormat="1" ht="48.75" customHeight="1" x14ac:dyDescent="0.25">
      <c r="A6" s="74" t="s">
        <v>2</v>
      </c>
      <c r="B6" s="183" t="s">
        <v>3</v>
      </c>
      <c r="C6" s="183"/>
      <c r="D6" s="75" t="s">
        <v>4</v>
      </c>
      <c r="E6" s="183" t="s">
        <v>51</v>
      </c>
      <c r="F6" s="184"/>
      <c r="G6" s="12"/>
      <c r="H6" s="90" t="s">
        <v>5</v>
      </c>
      <c r="I6" s="99" t="s">
        <v>6</v>
      </c>
      <c r="J6" s="100" t="s">
        <v>49</v>
      </c>
      <c r="K6" s="101" t="s">
        <v>7</v>
      </c>
      <c r="L6" s="77" t="s">
        <v>8</v>
      </c>
      <c r="M6" s="76" t="s">
        <v>9</v>
      </c>
      <c r="N6" s="85" t="s">
        <v>10</v>
      </c>
      <c r="O6" s="78" t="s">
        <v>11</v>
      </c>
      <c r="P6" s="79" t="s">
        <v>12</v>
      </c>
      <c r="Q6" s="80" t="s">
        <v>13</v>
      </c>
      <c r="R6" s="73"/>
    </row>
    <row r="7" spans="1:59" s="13" customFormat="1" ht="15" customHeight="1" x14ac:dyDescent="0.25">
      <c r="A7" s="92" t="s">
        <v>14</v>
      </c>
      <c r="B7" s="188" t="s">
        <v>16</v>
      </c>
      <c r="C7" s="188"/>
      <c r="D7" s="93" t="s">
        <v>17</v>
      </c>
      <c r="E7" s="186" t="s">
        <v>21</v>
      </c>
      <c r="F7" s="187"/>
      <c r="G7" s="12"/>
      <c r="H7" s="132" t="s">
        <v>22</v>
      </c>
      <c r="I7" s="32" t="s">
        <v>24</v>
      </c>
      <c r="J7" s="32" t="s">
        <v>33</v>
      </c>
      <c r="K7" s="32" t="s">
        <v>34</v>
      </c>
      <c r="L7" s="94" t="s">
        <v>35</v>
      </c>
      <c r="M7" s="95" t="s">
        <v>36</v>
      </c>
      <c r="N7" s="95" t="s">
        <v>37</v>
      </c>
      <c r="O7" s="96" t="s">
        <v>38</v>
      </c>
      <c r="P7" s="97" t="s">
        <v>47</v>
      </c>
      <c r="Q7" s="133" t="s">
        <v>48</v>
      </c>
      <c r="R7" s="73"/>
    </row>
    <row r="8" spans="1:59" s="4" customFormat="1" ht="30.75" customHeight="1" x14ac:dyDescent="0.25">
      <c r="A8" s="120" t="s">
        <v>14</v>
      </c>
      <c r="B8" s="190" t="s">
        <v>55</v>
      </c>
      <c r="C8" s="190"/>
      <c r="D8" s="121" t="s">
        <v>15</v>
      </c>
      <c r="E8" s="191">
        <v>6</v>
      </c>
      <c r="F8" s="192"/>
      <c r="G8" s="81"/>
      <c r="H8" s="124"/>
      <c r="I8" s="142"/>
      <c r="J8" s="142"/>
      <c r="K8" s="143"/>
      <c r="L8" s="126"/>
      <c r="M8" s="127"/>
      <c r="N8" s="128">
        <f>L8*M8</f>
        <v>0</v>
      </c>
      <c r="O8" s="129">
        <f>L8+N8</f>
        <v>0</v>
      </c>
      <c r="P8" s="130">
        <f>L8*E8</f>
        <v>0</v>
      </c>
      <c r="Q8" s="131">
        <f>O8*E8</f>
        <v>0</v>
      </c>
      <c r="R8" s="14"/>
    </row>
    <row r="9" spans="1:59" s="4" customFormat="1" ht="30.75" customHeight="1" thickBot="1" x14ac:dyDescent="0.3">
      <c r="A9" s="118" t="s">
        <v>16</v>
      </c>
      <c r="B9" s="185" t="s">
        <v>56</v>
      </c>
      <c r="C9" s="185"/>
      <c r="D9" s="119" t="s">
        <v>15</v>
      </c>
      <c r="E9" s="177">
        <v>6</v>
      </c>
      <c r="F9" s="178"/>
      <c r="G9" s="81"/>
      <c r="H9" s="87"/>
      <c r="I9" s="91"/>
      <c r="J9" s="91"/>
      <c r="K9" s="145"/>
      <c r="L9" s="89"/>
      <c r="M9" s="122"/>
      <c r="N9" s="86">
        <f>L9*M9</f>
        <v>0</v>
      </c>
      <c r="O9" s="98">
        <f>L9+N9</f>
        <v>0</v>
      </c>
      <c r="P9" s="123">
        <f>L9*E9</f>
        <v>0</v>
      </c>
      <c r="Q9" s="84">
        <f>O9*E9</f>
        <v>0</v>
      </c>
      <c r="R9" s="14"/>
    </row>
    <row r="10" spans="1:59" s="4" customFormat="1" ht="30" customHeight="1" thickBot="1" x14ac:dyDescent="0.3">
      <c r="A10" s="181" t="s">
        <v>18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82">
        <f>SUM(P8:P9)</f>
        <v>0</v>
      </c>
      <c r="Q10" s="83">
        <f>SUM(Q8:Q9)</f>
        <v>0</v>
      </c>
      <c r="R10" s="14"/>
    </row>
    <row r="11" spans="1:59" s="24" customFormat="1" ht="29.25" customHeight="1" x14ac:dyDescent="0.25">
      <c r="A11" s="169" t="s">
        <v>57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23"/>
      <c r="N11" s="23"/>
      <c r="O11" s="23"/>
    </row>
    <row r="12" spans="1:59" s="26" customFormat="1" ht="33" customHeight="1" x14ac:dyDescent="0.25">
      <c r="A12" s="170" t="s">
        <v>2</v>
      </c>
      <c r="B12" s="170" t="s">
        <v>5</v>
      </c>
      <c r="C12" s="170" t="s">
        <v>25</v>
      </c>
      <c r="D12" s="170" t="s">
        <v>50</v>
      </c>
      <c r="E12" s="170" t="s">
        <v>6</v>
      </c>
      <c r="F12" s="107" t="s">
        <v>26</v>
      </c>
      <c r="G12" s="170" t="s">
        <v>27</v>
      </c>
      <c r="H12" s="172"/>
      <c r="I12" s="175" t="s">
        <v>28</v>
      </c>
      <c r="J12" s="148" t="s">
        <v>29</v>
      </c>
      <c r="K12" s="149"/>
      <c r="L12" s="150"/>
      <c r="M12" s="151" t="s">
        <v>52</v>
      </c>
      <c r="N12" s="25"/>
      <c r="O12" s="25"/>
    </row>
    <row r="13" spans="1:59" s="26" customFormat="1" ht="22.5" customHeight="1" x14ac:dyDescent="0.25">
      <c r="A13" s="171"/>
      <c r="B13" s="171"/>
      <c r="C13" s="171"/>
      <c r="D13" s="171"/>
      <c r="E13" s="171"/>
      <c r="F13" s="108"/>
      <c r="G13" s="173"/>
      <c r="H13" s="174"/>
      <c r="I13" s="176"/>
      <c r="J13" s="27" t="s">
        <v>30</v>
      </c>
      <c r="K13" s="28" t="s">
        <v>31</v>
      </c>
      <c r="L13" s="29" t="s">
        <v>32</v>
      </c>
      <c r="M13" s="152"/>
      <c r="N13" s="25"/>
      <c r="O13" s="25"/>
    </row>
    <row r="14" spans="1:59" s="38" customFormat="1" ht="14.1" customHeight="1" x14ac:dyDescent="0.25">
      <c r="A14" s="30" t="s">
        <v>14</v>
      </c>
      <c r="B14" s="31" t="s">
        <v>16</v>
      </c>
      <c r="C14" s="31" t="s">
        <v>17</v>
      </c>
      <c r="D14" s="70" t="s">
        <v>21</v>
      </c>
      <c r="E14" s="109" t="s">
        <v>22</v>
      </c>
      <c r="F14" s="103" t="s">
        <v>24</v>
      </c>
      <c r="G14" s="153" t="s">
        <v>33</v>
      </c>
      <c r="H14" s="154"/>
      <c r="I14" s="32" t="s">
        <v>34</v>
      </c>
      <c r="J14" s="33" t="s">
        <v>35</v>
      </c>
      <c r="K14" s="34" t="s">
        <v>36</v>
      </c>
      <c r="L14" s="35" t="s">
        <v>37</v>
      </c>
      <c r="M14" s="110" t="s">
        <v>38</v>
      </c>
      <c r="N14" s="36"/>
      <c r="O14" s="36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</row>
    <row r="15" spans="1:59" s="46" customFormat="1" ht="33" customHeight="1" x14ac:dyDescent="0.25">
      <c r="A15" s="39" t="s">
        <v>14</v>
      </c>
      <c r="B15" s="40"/>
      <c r="C15" s="41"/>
      <c r="D15" s="71"/>
      <c r="E15" s="71"/>
      <c r="F15" s="104"/>
      <c r="G15" s="155"/>
      <c r="H15" s="156"/>
      <c r="I15" s="42"/>
      <c r="J15" s="43"/>
      <c r="K15" s="44"/>
      <c r="L15" s="117">
        <f>J15+(J15*K15)</f>
        <v>0</v>
      </c>
      <c r="M15" s="157">
        <v>6</v>
      </c>
      <c r="N15" s="45"/>
      <c r="O15" s="45"/>
    </row>
    <row r="16" spans="1:59" s="46" customFormat="1" ht="33" customHeight="1" x14ac:dyDescent="0.25">
      <c r="A16" s="47" t="s">
        <v>16</v>
      </c>
      <c r="B16" s="48"/>
      <c r="C16" s="49"/>
      <c r="D16" s="102"/>
      <c r="E16" s="102"/>
      <c r="F16" s="105"/>
      <c r="G16" s="160"/>
      <c r="H16" s="161"/>
      <c r="I16" s="39"/>
      <c r="J16" s="43"/>
      <c r="K16" s="44"/>
      <c r="L16" s="117">
        <f t="shared" ref="L16:L17" si="0">J16+(J16*K16)</f>
        <v>0</v>
      </c>
      <c r="M16" s="158"/>
      <c r="N16" s="45"/>
      <c r="O16" s="45"/>
    </row>
    <row r="17" spans="1:59" s="46" customFormat="1" ht="33" customHeight="1" x14ac:dyDescent="0.25">
      <c r="A17" s="50" t="s">
        <v>17</v>
      </c>
      <c r="B17" s="51"/>
      <c r="C17" s="52"/>
      <c r="D17" s="72"/>
      <c r="E17" s="72"/>
      <c r="F17" s="106"/>
      <c r="G17" s="162"/>
      <c r="H17" s="163"/>
      <c r="I17" s="50"/>
      <c r="J17" s="53"/>
      <c r="K17" s="44"/>
      <c r="L17" s="117">
        <f t="shared" si="0"/>
        <v>0</v>
      </c>
      <c r="M17" s="159"/>
      <c r="N17" s="45"/>
      <c r="O17" s="45"/>
    </row>
    <row r="18" spans="1:59" s="54" customFormat="1" ht="20.100000000000001" customHeight="1" x14ac:dyDescent="0.2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59" s="24" customFormat="1" ht="29.25" customHeight="1" x14ac:dyDescent="0.25">
      <c r="A19" s="169" t="s">
        <v>58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23"/>
      <c r="N19" s="23"/>
      <c r="O19" s="23"/>
    </row>
    <row r="20" spans="1:59" s="26" customFormat="1" ht="33" customHeight="1" x14ac:dyDescent="0.25">
      <c r="A20" s="170" t="s">
        <v>2</v>
      </c>
      <c r="B20" s="170" t="s">
        <v>5</v>
      </c>
      <c r="C20" s="170" t="s">
        <v>25</v>
      </c>
      <c r="D20" s="170" t="s">
        <v>50</v>
      </c>
      <c r="E20" s="170" t="s">
        <v>6</v>
      </c>
      <c r="F20" s="107" t="s">
        <v>26</v>
      </c>
      <c r="G20" s="170" t="s">
        <v>27</v>
      </c>
      <c r="H20" s="172"/>
      <c r="I20" s="175" t="s">
        <v>28</v>
      </c>
      <c r="J20" s="148" t="s">
        <v>29</v>
      </c>
      <c r="K20" s="149"/>
      <c r="L20" s="150"/>
      <c r="M20" s="151" t="s">
        <v>52</v>
      </c>
      <c r="N20" s="25"/>
      <c r="O20" s="25"/>
    </row>
    <row r="21" spans="1:59" s="26" customFormat="1" ht="22.5" customHeight="1" x14ac:dyDescent="0.25">
      <c r="A21" s="171"/>
      <c r="B21" s="171"/>
      <c r="C21" s="171"/>
      <c r="D21" s="171"/>
      <c r="E21" s="171"/>
      <c r="F21" s="108"/>
      <c r="G21" s="173"/>
      <c r="H21" s="174"/>
      <c r="I21" s="176"/>
      <c r="J21" s="27" t="s">
        <v>30</v>
      </c>
      <c r="K21" s="28" t="s">
        <v>31</v>
      </c>
      <c r="L21" s="29" t="s">
        <v>32</v>
      </c>
      <c r="M21" s="152"/>
      <c r="N21" s="25"/>
      <c r="O21" s="25"/>
    </row>
    <row r="22" spans="1:59" s="38" customFormat="1" ht="14.1" customHeight="1" x14ac:dyDescent="0.25">
      <c r="A22" s="30" t="s">
        <v>14</v>
      </c>
      <c r="B22" s="31" t="s">
        <v>16</v>
      </c>
      <c r="C22" s="31" t="s">
        <v>17</v>
      </c>
      <c r="D22" s="112" t="s">
        <v>21</v>
      </c>
      <c r="E22" s="109" t="s">
        <v>22</v>
      </c>
      <c r="F22" s="103" t="s">
        <v>24</v>
      </c>
      <c r="G22" s="153" t="s">
        <v>33</v>
      </c>
      <c r="H22" s="154"/>
      <c r="I22" s="32" t="s">
        <v>34</v>
      </c>
      <c r="J22" s="33" t="s">
        <v>35</v>
      </c>
      <c r="K22" s="34" t="s">
        <v>36</v>
      </c>
      <c r="L22" s="35" t="s">
        <v>37</v>
      </c>
      <c r="M22" s="110" t="s">
        <v>38</v>
      </c>
      <c r="N22" s="36"/>
      <c r="O22" s="36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</row>
    <row r="23" spans="1:59" s="46" customFormat="1" ht="33" customHeight="1" x14ac:dyDescent="0.25">
      <c r="A23" s="39" t="s">
        <v>14</v>
      </c>
      <c r="B23" s="40"/>
      <c r="C23" s="41"/>
      <c r="D23" s="113"/>
      <c r="E23" s="113"/>
      <c r="F23" s="104"/>
      <c r="G23" s="155"/>
      <c r="H23" s="156"/>
      <c r="I23" s="42"/>
      <c r="J23" s="43"/>
      <c r="K23" s="44"/>
      <c r="L23" s="117">
        <f>J23+(J23*K23)</f>
        <v>0</v>
      </c>
      <c r="M23" s="157">
        <v>6</v>
      </c>
      <c r="N23" s="45"/>
      <c r="O23" s="45"/>
    </row>
    <row r="24" spans="1:59" s="46" customFormat="1" ht="33" customHeight="1" x14ac:dyDescent="0.25">
      <c r="A24" s="47" t="s">
        <v>16</v>
      </c>
      <c r="B24" s="48"/>
      <c r="C24" s="49"/>
      <c r="D24" s="102"/>
      <c r="E24" s="102"/>
      <c r="F24" s="105"/>
      <c r="G24" s="160"/>
      <c r="H24" s="161"/>
      <c r="I24" s="39"/>
      <c r="J24" s="43"/>
      <c r="K24" s="44"/>
      <c r="L24" s="117">
        <f t="shared" ref="L24:L25" si="1">J24+(J24*K24)</f>
        <v>0</v>
      </c>
      <c r="M24" s="158"/>
      <c r="N24" s="45"/>
      <c r="O24" s="45"/>
    </row>
    <row r="25" spans="1:59" s="46" customFormat="1" ht="33" customHeight="1" x14ac:dyDescent="0.25">
      <c r="A25" s="50" t="s">
        <v>17</v>
      </c>
      <c r="B25" s="51"/>
      <c r="C25" s="52"/>
      <c r="D25" s="114"/>
      <c r="E25" s="114"/>
      <c r="F25" s="106"/>
      <c r="G25" s="162"/>
      <c r="H25" s="163"/>
      <c r="I25" s="50"/>
      <c r="J25" s="53"/>
      <c r="K25" s="44"/>
      <c r="L25" s="117">
        <f t="shared" si="1"/>
        <v>0</v>
      </c>
      <c r="M25" s="159"/>
      <c r="N25" s="45"/>
      <c r="O25" s="45"/>
    </row>
    <row r="26" spans="1:59" s="54" customFormat="1" ht="20.100000000000001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59" s="54" customFormat="1" ht="20.100000000000001" customHeight="1" x14ac:dyDescent="0.25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59" s="54" customFormat="1" ht="20.100000000000001" customHeight="1" x14ac:dyDescent="0.25">
      <c r="K28" s="111"/>
      <c r="L28" s="111"/>
    </row>
    <row r="29" spans="1:59" ht="25.5" customHeight="1" x14ac:dyDescent="0.2">
      <c r="A29" s="21" t="s">
        <v>39</v>
      </c>
      <c r="B29" s="166"/>
      <c r="C29" s="166"/>
      <c r="F29" s="15"/>
      <c r="G29" s="15"/>
      <c r="H29" s="15"/>
      <c r="J29" s="21"/>
      <c r="K29" s="165"/>
      <c r="L29" s="165"/>
      <c r="M29" s="3"/>
      <c r="O29" s="19"/>
      <c r="P29" s="22"/>
      <c r="Q29" s="20"/>
      <c r="R29" s="19"/>
      <c r="S29" s="15"/>
      <c r="T29" s="15"/>
    </row>
    <row r="30" spans="1:59" ht="25.5" customHeight="1" x14ac:dyDescent="0.25">
      <c r="A30" s="21" t="s">
        <v>40</v>
      </c>
      <c r="B30" s="167"/>
      <c r="C30" s="167"/>
      <c r="F30" s="15"/>
      <c r="G30" s="15"/>
      <c r="H30" s="15"/>
      <c r="J30" s="21"/>
      <c r="K30" s="165"/>
      <c r="L30" s="165"/>
      <c r="M30" s="3"/>
      <c r="N30" s="55" t="s">
        <v>41</v>
      </c>
      <c r="O30" s="179"/>
      <c r="P30" s="179"/>
      <c r="Q30" s="20"/>
      <c r="R30" s="19"/>
      <c r="S30" s="15"/>
      <c r="T30" s="15"/>
    </row>
    <row r="31" spans="1:59" ht="25.5" customHeight="1" x14ac:dyDescent="0.2">
      <c r="F31" s="45"/>
      <c r="G31" s="21" t="s">
        <v>19</v>
      </c>
      <c r="H31" s="168"/>
      <c r="I31" s="168"/>
      <c r="J31" s="168"/>
      <c r="M31" s="3"/>
      <c r="N31" s="21" t="s">
        <v>42</v>
      </c>
      <c r="O31" s="180"/>
      <c r="P31" s="180"/>
      <c r="Q31" s="15"/>
      <c r="R31" s="19"/>
      <c r="S31" s="15"/>
      <c r="T31" s="15"/>
    </row>
    <row r="32" spans="1:59" ht="25.5" customHeight="1" x14ac:dyDescent="0.2">
      <c r="F32" s="45"/>
      <c r="G32" s="21" t="s">
        <v>20</v>
      </c>
      <c r="H32" s="166"/>
      <c r="I32" s="166"/>
      <c r="J32" s="166"/>
      <c r="K32" s="15"/>
      <c r="L32" s="15"/>
      <c r="M32" s="15"/>
      <c r="N32" s="21" t="s">
        <v>43</v>
      </c>
      <c r="O32" s="166"/>
      <c r="P32" s="166"/>
      <c r="Q32" s="15"/>
      <c r="R32" s="15"/>
      <c r="S32" s="15"/>
      <c r="T32" s="15"/>
    </row>
    <row r="33" spans="1:20" ht="13.5" customHeight="1" x14ac:dyDescent="0.2">
      <c r="F33" s="15"/>
      <c r="G33" s="15"/>
      <c r="H33" s="15"/>
      <c r="I33" s="15"/>
      <c r="J33" s="15"/>
      <c r="K33" s="15"/>
      <c r="L33" s="15"/>
      <c r="M33" s="15"/>
      <c r="N33" s="69" t="s">
        <v>44</v>
      </c>
      <c r="O33" s="15"/>
      <c r="P33" s="4"/>
      <c r="Q33" s="15"/>
      <c r="R33" s="15"/>
      <c r="S33" s="15"/>
      <c r="T33" s="15"/>
    </row>
    <row r="34" spans="1:20" s="56" customFormat="1" ht="12" x14ac:dyDescent="0.2">
      <c r="A34" s="164" t="s">
        <v>45</v>
      </c>
      <c r="B34" s="164"/>
      <c r="D34" s="57"/>
      <c r="E34" s="57"/>
      <c r="F34" s="58"/>
      <c r="G34" s="58"/>
      <c r="H34" s="58"/>
      <c r="I34" s="58"/>
      <c r="J34" s="58"/>
      <c r="K34" s="58"/>
      <c r="L34" s="58"/>
      <c r="M34" s="59"/>
      <c r="N34" s="59"/>
    </row>
    <row r="35" spans="1:20" s="66" customFormat="1" ht="17.25" customHeight="1" x14ac:dyDescent="0.25">
      <c r="A35" s="60"/>
      <c r="B35" s="61" t="s">
        <v>46</v>
      </c>
      <c r="C35" s="62"/>
      <c r="D35" s="63"/>
      <c r="E35" s="63"/>
      <c r="F35" s="64"/>
      <c r="G35" s="64"/>
      <c r="H35" s="64"/>
      <c r="I35" s="64"/>
      <c r="J35" s="64"/>
      <c r="K35" s="64"/>
      <c r="L35" s="64"/>
      <c r="M35" s="65"/>
      <c r="N35" s="65"/>
    </row>
    <row r="36" spans="1:20" ht="5.25" customHeight="1" x14ac:dyDescent="0.2">
      <c r="I36" s="15"/>
      <c r="J36" s="15"/>
      <c r="K36" s="15"/>
      <c r="L36" s="15"/>
      <c r="M36" s="15"/>
      <c r="N36" s="15"/>
    </row>
    <row r="37" spans="1:20" ht="20.100000000000001" customHeight="1" x14ac:dyDescent="0.2">
      <c r="I37" s="15"/>
      <c r="J37" s="15"/>
      <c r="K37" s="15"/>
      <c r="L37" s="15"/>
      <c r="M37" s="15"/>
      <c r="N37" s="15"/>
    </row>
    <row r="38" spans="1:20" ht="20.100000000000001" customHeight="1" x14ac:dyDescent="0.2">
      <c r="F38" s="15"/>
      <c r="G38" s="15"/>
      <c r="H38" s="15"/>
      <c r="K38" s="15"/>
      <c r="L38" s="15"/>
      <c r="M38" s="15"/>
      <c r="N38" s="15"/>
      <c r="R38" s="15"/>
    </row>
    <row r="39" spans="1:20" x14ac:dyDescent="0.2">
      <c r="F39" s="15"/>
      <c r="G39" s="15"/>
      <c r="H39" s="15"/>
      <c r="K39" s="15"/>
      <c r="L39" s="15"/>
      <c r="M39" s="15"/>
      <c r="N39" s="15"/>
      <c r="R39" s="15"/>
    </row>
    <row r="40" spans="1:20" x14ac:dyDescent="0.2">
      <c r="F40" s="15"/>
      <c r="G40" s="15"/>
      <c r="H40" s="15"/>
      <c r="K40" s="15"/>
      <c r="L40" s="15"/>
      <c r="M40" s="15"/>
      <c r="N40" s="15"/>
      <c r="O40" s="15"/>
      <c r="Q40" s="15"/>
      <c r="R40" s="15"/>
    </row>
    <row r="41" spans="1:20" x14ac:dyDescent="0.2">
      <c r="K41" s="15"/>
      <c r="L41" s="15"/>
      <c r="M41" s="15"/>
    </row>
    <row r="42" spans="1:20" x14ac:dyDescent="0.2">
      <c r="K42" s="15"/>
      <c r="L42" s="15"/>
      <c r="M42" s="15"/>
    </row>
    <row r="43" spans="1:20" x14ac:dyDescent="0.2">
      <c r="H43" s="67"/>
      <c r="I43" s="67"/>
    </row>
    <row r="44" spans="1:20" x14ac:dyDescent="0.2">
      <c r="H44" s="68"/>
      <c r="I44" s="68"/>
    </row>
    <row r="45" spans="1:20" x14ac:dyDescent="0.2">
      <c r="H45" s="68"/>
      <c r="I45" s="68"/>
    </row>
    <row r="46" spans="1:20" x14ac:dyDescent="0.2">
      <c r="H46" s="68"/>
      <c r="I46" s="68"/>
    </row>
    <row r="47" spans="1:20" x14ac:dyDescent="0.2">
      <c r="H47" s="68"/>
      <c r="I47" s="68"/>
    </row>
  </sheetData>
  <mergeCells count="54">
    <mergeCell ref="C12:C13"/>
    <mergeCell ref="D12:D13"/>
    <mergeCell ref="E12:E13"/>
    <mergeCell ref="A1:Q1"/>
    <mergeCell ref="B6:C6"/>
    <mergeCell ref="E6:F6"/>
    <mergeCell ref="A11:L11"/>
    <mergeCell ref="B9:C9"/>
    <mergeCell ref="E7:F7"/>
    <mergeCell ref="B7:C7"/>
    <mergeCell ref="A4:F4"/>
    <mergeCell ref="B8:C8"/>
    <mergeCell ref="E8:F8"/>
    <mergeCell ref="O32:P32"/>
    <mergeCell ref="M12:M13"/>
    <mergeCell ref="M15:M17"/>
    <mergeCell ref="E9:F9"/>
    <mergeCell ref="G14:H14"/>
    <mergeCell ref="G15:H15"/>
    <mergeCell ref="G16:H16"/>
    <mergeCell ref="G17:H17"/>
    <mergeCell ref="G12:H13"/>
    <mergeCell ref="I12:I13"/>
    <mergeCell ref="J12:L12"/>
    <mergeCell ref="O30:P30"/>
    <mergeCell ref="O31:P31"/>
    <mergeCell ref="A10:O10"/>
    <mergeCell ref="A12:A13"/>
    <mergeCell ref="B12:B13"/>
    <mergeCell ref="A34:B34"/>
    <mergeCell ref="A18:M18"/>
    <mergeCell ref="K29:L29"/>
    <mergeCell ref="K30:L30"/>
    <mergeCell ref="B29:C29"/>
    <mergeCell ref="B30:C30"/>
    <mergeCell ref="H31:J31"/>
    <mergeCell ref="H32:J32"/>
    <mergeCell ref="A19:L19"/>
    <mergeCell ref="A20:A21"/>
    <mergeCell ref="B20:B21"/>
    <mergeCell ref="C20:C21"/>
    <mergeCell ref="D20:D21"/>
    <mergeCell ref="E20:E21"/>
    <mergeCell ref="G20:H21"/>
    <mergeCell ref="I20:I21"/>
    <mergeCell ref="A26:M26"/>
    <mergeCell ref="A27:M27"/>
    <mergeCell ref="J20:L20"/>
    <mergeCell ref="M20:M21"/>
    <mergeCell ref="G22:H22"/>
    <mergeCell ref="G23:H23"/>
    <mergeCell ref="M23:M25"/>
    <mergeCell ref="G24:H24"/>
    <mergeCell ref="G25:H25"/>
  </mergeCells>
  <conditionalFormatting sqref="O31:P32 B29:C30 H31:J32 H8:Q9">
    <cfRule type="containsBlanks" dxfId="5" priority="47">
      <formula>LEN(TRIM(B8))=0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&amp;CCENOVÁ PONUKA
pre účel
prípravnej trhovej konzultácie a predbežného zapojenia záujemcov alebo uchádzačov (ďalej aj "PTK")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6"/>
  <sheetViews>
    <sheetView showGridLines="0" zoomScaleNormal="100" workbookViewId="0">
      <selection sqref="A1:Q1"/>
    </sheetView>
  </sheetViews>
  <sheetFormatPr defaultRowHeight="12.75" x14ac:dyDescent="0.2"/>
  <cols>
    <col min="1" max="1" width="6.5703125" style="15" customWidth="1"/>
    <col min="2" max="2" width="31.28515625" style="15" customWidth="1"/>
    <col min="3" max="3" width="28.85546875" style="15" customWidth="1"/>
    <col min="4" max="4" width="9.7109375" style="16" customWidth="1"/>
    <col min="5" max="5" width="11.42578125" style="16" customWidth="1"/>
    <col min="6" max="6" width="9.42578125" style="16" customWidth="1"/>
    <col min="7" max="7" width="2" style="22" customWidth="1"/>
    <col min="8" max="8" width="20.7109375" style="16" customWidth="1"/>
    <col min="9" max="9" width="15.7109375" style="16" customWidth="1"/>
    <col min="10" max="10" width="12.28515625" style="16" customWidth="1"/>
    <col min="11" max="12" width="10.7109375" style="16" customWidth="1"/>
    <col min="13" max="13" width="16.28515625" style="16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22" customWidth="1"/>
    <col min="18" max="18" width="2" style="22" customWidth="1"/>
    <col min="19" max="19" width="15.7109375" style="3" customWidth="1"/>
    <col min="20" max="20" width="15.7109375" style="19" customWidth="1"/>
    <col min="21" max="16384" width="9.140625" style="15"/>
  </cols>
  <sheetData>
    <row r="1" spans="1:59" s="4" customFormat="1" ht="20.100000000000001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"/>
      <c r="S1" s="2"/>
      <c r="T1" s="3"/>
    </row>
    <row r="2" spans="1:59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59" s="4" customFormat="1" ht="24.95" customHeight="1" x14ac:dyDescent="0.25">
      <c r="A3" s="10" t="s">
        <v>54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59" s="4" customFormat="1" ht="18.75" customHeight="1" x14ac:dyDescent="0.25">
      <c r="A4" s="189" t="s">
        <v>59</v>
      </c>
      <c r="B4" s="189"/>
      <c r="C4" s="189"/>
      <c r="D4" s="189"/>
      <c r="E4" s="189"/>
      <c r="F4" s="189"/>
      <c r="G4" s="1"/>
      <c r="H4" s="6"/>
      <c r="I4" s="6"/>
      <c r="J4" s="6"/>
      <c r="K4" s="6"/>
      <c r="L4" s="6"/>
      <c r="M4" s="6"/>
      <c r="N4" s="7"/>
      <c r="O4" s="8"/>
      <c r="P4" s="3"/>
      <c r="Q4" s="1"/>
      <c r="R4" s="1"/>
      <c r="S4" s="2"/>
      <c r="T4" s="3"/>
    </row>
    <row r="5" spans="1:59" s="4" customFormat="1" ht="13.5" thickBot="1" x14ac:dyDescent="0.3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7"/>
      <c r="O5" s="8"/>
      <c r="P5" s="3"/>
      <c r="Q5" s="1"/>
      <c r="R5" s="1"/>
      <c r="S5" s="2"/>
      <c r="T5" s="3"/>
    </row>
    <row r="6" spans="1:59" s="13" customFormat="1" ht="48.75" customHeight="1" x14ac:dyDescent="0.25">
      <c r="A6" s="74" t="s">
        <v>2</v>
      </c>
      <c r="B6" s="183" t="s">
        <v>3</v>
      </c>
      <c r="C6" s="183"/>
      <c r="D6" s="115" t="s">
        <v>4</v>
      </c>
      <c r="E6" s="183" t="s">
        <v>51</v>
      </c>
      <c r="F6" s="184"/>
      <c r="G6" s="12"/>
      <c r="H6" s="90" t="s">
        <v>5</v>
      </c>
      <c r="I6" s="99" t="s">
        <v>6</v>
      </c>
      <c r="J6" s="100" t="s">
        <v>49</v>
      </c>
      <c r="K6" s="101" t="s">
        <v>7</v>
      </c>
      <c r="L6" s="77" t="s">
        <v>8</v>
      </c>
      <c r="M6" s="76" t="s">
        <v>9</v>
      </c>
      <c r="N6" s="85" t="s">
        <v>10</v>
      </c>
      <c r="O6" s="78" t="s">
        <v>11</v>
      </c>
      <c r="P6" s="79" t="s">
        <v>12</v>
      </c>
      <c r="Q6" s="80" t="s">
        <v>13</v>
      </c>
      <c r="R6" s="73"/>
    </row>
    <row r="7" spans="1:59" s="13" customFormat="1" ht="15" customHeight="1" x14ac:dyDescent="0.25">
      <c r="A7" s="92" t="s">
        <v>14</v>
      </c>
      <c r="B7" s="188" t="s">
        <v>16</v>
      </c>
      <c r="C7" s="188"/>
      <c r="D7" s="116" t="s">
        <v>17</v>
      </c>
      <c r="E7" s="186" t="s">
        <v>21</v>
      </c>
      <c r="F7" s="187"/>
      <c r="G7" s="12"/>
      <c r="H7" s="132" t="s">
        <v>22</v>
      </c>
      <c r="I7" s="32" t="s">
        <v>24</v>
      </c>
      <c r="J7" s="32" t="s">
        <v>33</v>
      </c>
      <c r="K7" s="32" t="s">
        <v>34</v>
      </c>
      <c r="L7" s="94" t="s">
        <v>35</v>
      </c>
      <c r="M7" s="95" t="s">
        <v>36</v>
      </c>
      <c r="N7" s="95" t="s">
        <v>37</v>
      </c>
      <c r="O7" s="96" t="s">
        <v>38</v>
      </c>
      <c r="P7" s="97" t="s">
        <v>47</v>
      </c>
      <c r="Q7" s="133" t="s">
        <v>48</v>
      </c>
      <c r="R7" s="73"/>
    </row>
    <row r="8" spans="1:59" s="4" customFormat="1" ht="30.75" customHeight="1" x14ac:dyDescent="0.25">
      <c r="A8" s="120" t="s">
        <v>14</v>
      </c>
      <c r="B8" s="190" t="s">
        <v>55</v>
      </c>
      <c r="C8" s="190"/>
      <c r="D8" s="121" t="s">
        <v>15</v>
      </c>
      <c r="E8" s="191">
        <v>90</v>
      </c>
      <c r="F8" s="192"/>
      <c r="G8" s="81"/>
      <c r="H8" s="124"/>
      <c r="I8" s="125"/>
      <c r="J8" s="142"/>
      <c r="K8" s="143"/>
      <c r="L8" s="126"/>
      <c r="M8" s="127"/>
      <c r="N8" s="128">
        <f>L8*M8</f>
        <v>0</v>
      </c>
      <c r="O8" s="129">
        <f>L8+N8</f>
        <v>0</v>
      </c>
      <c r="P8" s="130">
        <f>L8*E8</f>
        <v>0</v>
      </c>
      <c r="Q8" s="131">
        <f>O8*E8</f>
        <v>0</v>
      </c>
      <c r="R8" s="14"/>
    </row>
    <row r="9" spans="1:59" s="4" customFormat="1" ht="30.75" customHeight="1" x14ac:dyDescent="0.25">
      <c r="A9" s="120" t="s">
        <v>14</v>
      </c>
      <c r="B9" s="190" t="s">
        <v>61</v>
      </c>
      <c r="C9" s="190"/>
      <c r="D9" s="121" t="s">
        <v>15</v>
      </c>
      <c r="E9" s="191">
        <v>45</v>
      </c>
      <c r="F9" s="192"/>
      <c r="G9" s="81"/>
      <c r="H9" s="134"/>
      <c r="I9" s="135"/>
      <c r="J9" s="135"/>
      <c r="K9" s="144"/>
      <c r="L9" s="136"/>
      <c r="M9" s="137"/>
      <c r="N9" s="138">
        <f>L9*M9</f>
        <v>0</v>
      </c>
      <c r="O9" s="139">
        <f>L9+N9</f>
        <v>0</v>
      </c>
      <c r="P9" s="140">
        <f>L9*E9</f>
        <v>0</v>
      </c>
      <c r="Q9" s="141">
        <f>O9*E9</f>
        <v>0</v>
      </c>
      <c r="R9" s="14"/>
    </row>
    <row r="10" spans="1:59" s="4" customFormat="1" ht="30.75" customHeight="1" thickBot="1" x14ac:dyDescent="0.3">
      <c r="A10" s="118" t="s">
        <v>17</v>
      </c>
      <c r="B10" s="185" t="s">
        <v>62</v>
      </c>
      <c r="C10" s="185"/>
      <c r="D10" s="119" t="s">
        <v>15</v>
      </c>
      <c r="E10" s="177">
        <v>60</v>
      </c>
      <c r="F10" s="178"/>
      <c r="G10" s="81"/>
      <c r="H10" s="87"/>
      <c r="I10" s="91"/>
      <c r="J10" s="91"/>
      <c r="K10" s="145"/>
      <c r="L10" s="89"/>
      <c r="M10" s="122"/>
      <c r="N10" s="86">
        <f>L10*M10</f>
        <v>0</v>
      </c>
      <c r="O10" s="98">
        <f>L10+N10</f>
        <v>0</v>
      </c>
      <c r="P10" s="123">
        <f>L10*E10</f>
        <v>0</v>
      </c>
      <c r="Q10" s="84">
        <f>O10*E10</f>
        <v>0</v>
      </c>
      <c r="R10" s="14"/>
    </row>
    <row r="11" spans="1:59" s="4" customFormat="1" ht="30" customHeight="1" thickBot="1" x14ac:dyDescent="0.3">
      <c r="A11" s="181" t="s">
        <v>18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82">
        <f>SUM(P8:P10)</f>
        <v>0</v>
      </c>
      <c r="Q11" s="83">
        <f>SUM(Q8:Q10)</f>
        <v>0</v>
      </c>
      <c r="R11" s="14"/>
    </row>
    <row r="12" spans="1:59" s="24" customFormat="1" ht="29.25" customHeight="1" x14ac:dyDescent="0.25">
      <c r="A12" s="169" t="s">
        <v>57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23"/>
      <c r="N12" s="23"/>
      <c r="O12" s="23"/>
    </row>
    <row r="13" spans="1:59" s="26" customFormat="1" ht="33" customHeight="1" x14ac:dyDescent="0.25">
      <c r="A13" s="170" t="s">
        <v>2</v>
      </c>
      <c r="B13" s="170" t="s">
        <v>5</v>
      </c>
      <c r="C13" s="170" t="s">
        <v>25</v>
      </c>
      <c r="D13" s="170" t="s">
        <v>50</v>
      </c>
      <c r="E13" s="170" t="s">
        <v>6</v>
      </c>
      <c r="F13" s="107" t="s">
        <v>26</v>
      </c>
      <c r="G13" s="170" t="s">
        <v>27</v>
      </c>
      <c r="H13" s="172"/>
      <c r="I13" s="175" t="s">
        <v>28</v>
      </c>
      <c r="J13" s="148" t="s">
        <v>29</v>
      </c>
      <c r="K13" s="149"/>
      <c r="L13" s="150"/>
      <c r="M13" s="151" t="s">
        <v>52</v>
      </c>
      <c r="N13" s="25"/>
      <c r="O13" s="25"/>
    </row>
    <row r="14" spans="1:59" s="26" customFormat="1" ht="22.5" customHeight="1" x14ac:dyDescent="0.25">
      <c r="A14" s="171"/>
      <c r="B14" s="171"/>
      <c r="C14" s="171"/>
      <c r="D14" s="171"/>
      <c r="E14" s="171"/>
      <c r="F14" s="108"/>
      <c r="G14" s="173"/>
      <c r="H14" s="174"/>
      <c r="I14" s="176"/>
      <c r="J14" s="27" t="s">
        <v>30</v>
      </c>
      <c r="K14" s="28" t="s">
        <v>31</v>
      </c>
      <c r="L14" s="29" t="s">
        <v>32</v>
      </c>
      <c r="M14" s="152"/>
      <c r="N14" s="25"/>
      <c r="O14" s="25"/>
    </row>
    <row r="15" spans="1:59" s="38" customFormat="1" ht="14.1" customHeight="1" x14ac:dyDescent="0.25">
      <c r="A15" s="30" t="s">
        <v>14</v>
      </c>
      <c r="B15" s="31" t="s">
        <v>16</v>
      </c>
      <c r="C15" s="31" t="s">
        <v>17</v>
      </c>
      <c r="D15" s="112" t="s">
        <v>21</v>
      </c>
      <c r="E15" s="109" t="s">
        <v>22</v>
      </c>
      <c r="F15" s="103" t="s">
        <v>24</v>
      </c>
      <c r="G15" s="153" t="s">
        <v>33</v>
      </c>
      <c r="H15" s="154"/>
      <c r="I15" s="32" t="s">
        <v>34</v>
      </c>
      <c r="J15" s="33" t="s">
        <v>35</v>
      </c>
      <c r="K15" s="34" t="s">
        <v>36</v>
      </c>
      <c r="L15" s="35" t="s">
        <v>37</v>
      </c>
      <c r="M15" s="110" t="s">
        <v>38</v>
      </c>
      <c r="N15" s="36"/>
      <c r="O15" s="36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</row>
    <row r="16" spans="1:59" s="46" customFormat="1" ht="33" customHeight="1" x14ac:dyDescent="0.25">
      <c r="A16" s="39" t="s">
        <v>14</v>
      </c>
      <c r="B16" s="40"/>
      <c r="C16" s="41"/>
      <c r="D16" s="113"/>
      <c r="E16" s="113"/>
      <c r="F16" s="104"/>
      <c r="G16" s="155"/>
      <c r="H16" s="156"/>
      <c r="I16" s="42"/>
      <c r="J16" s="43"/>
      <c r="K16" s="44"/>
      <c r="L16" s="117">
        <f>J16+(J16*K16)</f>
        <v>0</v>
      </c>
      <c r="M16" s="157">
        <v>90</v>
      </c>
      <c r="N16" s="45"/>
      <c r="O16" s="45"/>
    </row>
    <row r="17" spans="1:59" s="46" customFormat="1" ht="33" customHeight="1" x14ac:dyDescent="0.25">
      <c r="A17" s="47" t="s">
        <v>16</v>
      </c>
      <c r="B17" s="48"/>
      <c r="C17" s="49"/>
      <c r="D17" s="102"/>
      <c r="E17" s="102"/>
      <c r="F17" s="105"/>
      <c r="G17" s="160"/>
      <c r="H17" s="161"/>
      <c r="I17" s="39"/>
      <c r="J17" s="43"/>
      <c r="K17" s="44"/>
      <c r="L17" s="117">
        <f t="shared" ref="L17:L18" si="0">J17+(J17*K17)</f>
        <v>0</v>
      </c>
      <c r="M17" s="158"/>
      <c r="N17" s="45"/>
      <c r="O17" s="45"/>
    </row>
    <row r="18" spans="1:59" s="46" customFormat="1" ht="33" customHeight="1" x14ac:dyDescent="0.25">
      <c r="A18" s="50" t="s">
        <v>17</v>
      </c>
      <c r="B18" s="51"/>
      <c r="C18" s="52"/>
      <c r="D18" s="114"/>
      <c r="E18" s="114"/>
      <c r="F18" s="106"/>
      <c r="G18" s="162"/>
      <c r="H18" s="163"/>
      <c r="I18" s="50"/>
      <c r="J18" s="53"/>
      <c r="K18" s="44"/>
      <c r="L18" s="117">
        <f t="shared" si="0"/>
        <v>0</v>
      </c>
      <c r="M18" s="159"/>
      <c r="N18" s="45"/>
      <c r="O18" s="45"/>
    </row>
    <row r="19" spans="1:59" s="54" customFormat="1" ht="20.100000000000001" customHeight="1" x14ac:dyDescent="0.25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59" s="24" customFormat="1" ht="29.25" customHeight="1" x14ac:dyDescent="0.25">
      <c r="A20" s="169" t="s">
        <v>63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23"/>
      <c r="N20" s="23"/>
      <c r="O20" s="23"/>
    </row>
    <row r="21" spans="1:59" s="26" customFormat="1" ht="33" customHeight="1" x14ac:dyDescent="0.25">
      <c r="A21" s="170" t="s">
        <v>2</v>
      </c>
      <c r="B21" s="170" t="s">
        <v>5</v>
      </c>
      <c r="C21" s="170" t="s">
        <v>25</v>
      </c>
      <c r="D21" s="170" t="s">
        <v>50</v>
      </c>
      <c r="E21" s="170" t="s">
        <v>6</v>
      </c>
      <c r="F21" s="107" t="s">
        <v>26</v>
      </c>
      <c r="G21" s="170" t="s">
        <v>27</v>
      </c>
      <c r="H21" s="172"/>
      <c r="I21" s="175" t="s">
        <v>28</v>
      </c>
      <c r="J21" s="148" t="s">
        <v>29</v>
      </c>
      <c r="K21" s="149"/>
      <c r="L21" s="150"/>
      <c r="M21" s="151" t="s">
        <v>52</v>
      </c>
      <c r="N21" s="25"/>
      <c r="O21" s="25"/>
    </row>
    <row r="22" spans="1:59" s="26" customFormat="1" ht="22.5" customHeight="1" x14ac:dyDescent="0.25">
      <c r="A22" s="171"/>
      <c r="B22" s="171"/>
      <c r="C22" s="171"/>
      <c r="D22" s="171"/>
      <c r="E22" s="171"/>
      <c r="F22" s="108"/>
      <c r="G22" s="173"/>
      <c r="H22" s="174"/>
      <c r="I22" s="176"/>
      <c r="J22" s="27" t="s">
        <v>30</v>
      </c>
      <c r="K22" s="28" t="s">
        <v>31</v>
      </c>
      <c r="L22" s="29" t="s">
        <v>32</v>
      </c>
      <c r="M22" s="152"/>
      <c r="N22" s="25"/>
      <c r="O22" s="25"/>
    </row>
    <row r="23" spans="1:59" s="38" customFormat="1" ht="14.1" customHeight="1" x14ac:dyDescent="0.25">
      <c r="A23" s="30" t="s">
        <v>14</v>
      </c>
      <c r="B23" s="31" t="s">
        <v>16</v>
      </c>
      <c r="C23" s="31" t="s">
        <v>17</v>
      </c>
      <c r="D23" s="112" t="s">
        <v>21</v>
      </c>
      <c r="E23" s="109" t="s">
        <v>22</v>
      </c>
      <c r="F23" s="103" t="s">
        <v>24</v>
      </c>
      <c r="G23" s="153" t="s">
        <v>33</v>
      </c>
      <c r="H23" s="154"/>
      <c r="I23" s="32" t="s">
        <v>34</v>
      </c>
      <c r="J23" s="33" t="s">
        <v>35</v>
      </c>
      <c r="K23" s="34" t="s">
        <v>36</v>
      </c>
      <c r="L23" s="35" t="s">
        <v>37</v>
      </c>
      <c r="M23" s="110" t="s">
        <v>38</v>
      </c>
      <c r="N23" s="36"/>
      <c r="O23" s="36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</row>
    <row r="24" spans="1:59" s="46" customFormat="1" ht="33" customHeight="1" x14ac:dyDescent="0.25">
      <c r="A24" s="39" t="s">
        <v>14</v>
      </c>
      <c r="B24" s="40"/>
      <c r="C24" s="41"/>
      <c r="D24" s="113"/>
      <c r="E24" s="113"/>
      <c r="F24" s="104"/>
      <c r="G24" s="155"/>
      <c r="H24" s="156"/>
      <c r="I24" s="42"/>
      <c r="J24" s="43"/>
      <c r="K24" s="44"/>
      <c r="L24" s="117">
        <f>J24+(J24*K24)</f>
        <v>0</v>
      </c>
      <c r="M24" s="157">
        <v>45</v>
      </c>
      <c r="N24" s="45"/>
      <c r="O24" s="45"/>
    </row>
    <row r="25" spans="1:59" s="46" customFormat="1" ht="33" customHeight="1" x14ac:dyDescent="0.25">
      <c r="A25" s="47" t="s">
        <v>16</v>
      </c>
      <c r="B25" s="48"/>
      <c r="C25" s="49"/>
      <c r="D25" s="102"/>
      <c r="E25" s="102"/>
      <c r="F25" s="105"/>
      <c r="G25" s="160"/>
      <c r="H25" s="161"/>
      <c r="I25" s="39"/>
      <c r="J25" s="43"/>
      <c r="K25" s="44"/>
      <c r="L25" s="117">
        <f t="shared" ref="L25:L26" si="1">J25+(J25*K25)</f>
        <v>0</v>
      </c>
      <c r="M25" s="158"/>
      <c r="N25" s="45"/>
      <c r="O25" s="45"/>
    </row>
    <row r="26" spans="1:59" s="46" customFormat="1" ht="33" customHeight="1" x14ac:dyDescent="0.25">
      <c r="A26" s="50" t="s">
        <v>17</v>
      </c>
      <c r="B26" s="51"/>
      <c r="C26" s="52"/>
      <c r="D26" s="114"/>
      <c r="E26" s="114"/>
      <c r="F26" s="106"/>
      <c r="G26" s="162"/>
      <c r="H26" s="163"/>
      <c r="I26" s="50"/>
      <c r="J26" s="53"/>
      <c r="K26" s="44"/>
      <c r="L26" s="117">
        <f t="shared" si="1"/>
        <v>0</v>
      </c>
      <c r="M26" s="159"/>
      <c r="N26" s="45"/>
      <c r="O26" s="45"/>
    </row>
    <row r="27" spans="1:59" s="54" customFormat="1" ht="20.100000000000001" customHeight="1" x14ac:dyDescent="0.2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59" s="24" customFormat="1" ht="29.25" customHeight="1" x14ac:dyDescent="0.25">
      <c r="A28" s="169" t="s">
        <v>60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23"/>
      <c r="N28" s="23"/>
      <c r="O28" s="23"/>
    </row>
    <row r="29" spans="1:59" s="26" customFormat="1" ht="33" customHeight="1" x14ac:dyDescent="0.25">
      <c r="A29" s="170" t="s">
        <v>2</v>
      </c>
      <c r="B29" s="170" t="s">
        <v>5</v>
      </c>
      <c r="C29" s="170" t="s">
        <v>25</v>
      </c>
      <c r="D29" s="170" t="s">
        <v>50</v>
      </c>
      <c r="E29" s="170" t="s">
        <v>6</v>
      </c>
      <c r="F29" s="107" t="s">
        <v>26</v>
      </c>
      <c r="G29" s="170" t="s">
        <v>27</v>
      </c>
      <c r="H29" s="172"/>
      <c r="I29" s="175" t="s">
        <v>28</v>
      </c>
      <c r="J29" s="148" t="s">
        <v>29</v>
      </c>
      <c r="K29" s="149"/>
      <c r="L29" s="150"/>
      <c r="M29" s="151" t="s">
        <v>52</v>
      </c>
      <c r="N29" s="25"/>
      <c r="O29" s="25"/>
    </row>
    <row r="30" spans="1:59" s="26" customFormat="1" ht="22.5" customHeight="1" x14ac:dyDescent="0.25">
      <c r="A30" s="171"/>
      <c r="B30" s="171"/>
      <c r="C30" s="171"/>
      <c r="D30" s="171"/>
      <c r="E30" s="171"/>
      <c r="F30" s="108"/>
      <c r="G30" s="173"/>
      <c r="H30" s="174"/>
      <c r="I30" s="176"/>
      <c r="J30" s="27" t="s">
        <v>30</v>
      </c>
      <c r="K30" s="28" t="s">
        <v>31</v>
      </c>
      <c r="L30" s="29" t="s">
        <v>32</v>
      </c>
      <c r="M30" s="152"/>
      <c r="N30" s="25"/>
      <c r="O30" s="25"/>
    </row>
    <row r="31" spans="1:59" s="38" customFormat="1" ht="14.1" customHeight="1" x14ac:dyDescent="0.25">
      <c r="A31" s="30" t="s">
        <v>14</v>
      </c>
      <c r="B31" s="31" t="s">
        <v>16</v>
      </c>
      <c r="C31" s="31" t="s">
        <v>17</v>
      </c>
      <c r="D31" s="112" t="s">
        <v>21</v>
      </c>
      <c r="E31" s="109" t="s">
        <v>22</v>
      </c>
      <c r="F31" s="103" t="s">
        <v>24</v>
      </c>
      <c r="G31" s="153" t="s">
        <v>33</v>
      </c>
      <c r="H31" s="154"/>
      <c r="I31" s="32" t="s">
        <v>34</v>
      </c>
      <c r="J31" s="33" t="s">
        <v>35</v>
      </c>
      <c r="K31" s="34" t="s">
        <v>36</v>
      </c>
      <c r="L31" s="35" t="s">
        <v>37</v>
      </c>
      <c r="M31" s="110" t="s">
        <v>38</v>
      </c>
      <c r="N31" s="36"/>
      <c r="O31" s="3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</row>
    <row r="32" spans="1:59" s="46" customFormat="1" ht="33" customHeight="1" x14ac:dyDescent="0.25">
      <c r="A32" s="39" t="s">
        <v>14</v>
      </c>
      <c r="B32" s="40"/>
      <c r="C32" s="41"/>
      <c r="D32" s="113"/>
      <c r="E32" s="113"/>
      <c r="F32" s="104"/>
      <c r="G32" s="155"/>
      <c r="H32" s="156"/>
      <c r="I32" s="42"/>
      <c r="J32" s="43"/>
      <c r="K32" s="44"/>
      <c r="L32" s="117">
        <f>J32+(J32*K32)</f>
        <v>0</v>
      </c>
      <c r="M32" s="157">
        <v>60</v>
      </c>
      <c r="N32" s="45"/>
      <c r="O32" s="45"/>
    </row>
    <row r="33" spans="1:20" s="46" customFormat="1" ht="33" customHeight="1" x14ac:dyDescent="0.25">
      <c r="A33" s="47" t="s">
        <v>16</v>
      </c>
      <c r="B33" s="48"/>
      <c r="C33" s="49"/>
      <c r="D33" s="102"/>
      <c r="E33" s="102"/>
      <c r="F33" s="105"/>
      <c r="G33" s="160"/>
      <c r="H33" s="161"/>
      <c r="I33" s="39"/>
      <c r="J33" s="43"/>
      <c r="K33" s="44"/>
      <c r="L33" s="117">
        <f t="shared" ref="L33:L34" si="2">J33+(J33*K33)</f>
        <v>0</v>
      </c>
      <c r="M33" s="158"/>
      <c r="N33" s="45"/>
      <c r="O33" s="45"/>
    </row>
    <row r="34" spans="1:20" s="46" customFormat="1" ht="33" customHeight="1" x14ac:dyDescent="0.25">
      <c r="A34" s="50" t="s">
        <v>17</v>
      </c>
      <c r="B34" s="51"/>
      <c r="C34" s="52"/>
      <c r="D34" s="114"/>
      <c r="E34" s="114"/>
      <c r="F34" s="106"/>
      <c r="G34" s="162"/>
      <c r="H34" s="163"/>
      <c r="I34" s="50"/>
      <c r="J34" s="53"/>
      <c r="K34" s="44"/>
      <c r="L34" s="117">
        <f t="shared" si="2"/>
        <v>0</v>
      </c>
      <c r="M34" s="159"/>
      <c r="N34" s="45"/>
      <c r="O34" s="45"/>
    </row>
    <row r="35" spans="1:20" s="54" customFormat="1" ht="20.100000000000001" customHeight="1" thickBot="1" x14ac:dyDescent="0.3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20" s="54" customFormat="1" ht="20.100000000000001" customHeight="1" thickBot="1" x14ac:dyDescent="0.3">
      <c r="A36" s="193" t="s">
        <v>23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5"/>
    </row>
    <row r="37" spans="1:20" s="54" customFormat="1" ht="20.100000000000001" customHeight="1" x14ac:dyDescent="0.25">
      <c r="K37" s="165"/>
      <c r="L37" s="165"/>
    </row>
    <row r="38" spans="1:20" ht="25.5" customHeight="1" x14ac:dyDescent="0.2">
      <c r="A38" s="21" t="s">
        <v>39</v>
      </c>
      <c r="B38" s="166"/>
      <c r="C38" s="166"/>
      <c r="F38" s="15"/>
      <c r="G38" s="15"/>
      <c r="H38" s="15"/>
      <c r="J38" s="21"/>
      <c r="K38" s="165"/>
      <c r="L38" s="165"/>
      <c r="M38" s="3"/>
      <c r="O38" s="19"/>
      <c r="P38" s="22"/>
      <c r="Q38" s="20"/>
      <c r="R38" s="19"/>
      <c r="S38" s="15"/>
      <c r="T38" s="15"/>
    </row>
    <row r="39" spans="1:20" ht="25.5" customHeight="1" x14ac:dyDescent="0.25">
      <c r="A39" s="21" t="s">
        <v>40</v>
      </c>
      <c r="B39" s="167"/>
      <c r="C39" s="167"/>
      <c r="F39" s="15"/>
      <c r="G39" s="15"/>
      <c r="H39" s="15"/>
      <c r="J39" s="21"/>
      <c r="K39" s="165"/>
      <c r="L39" s="165"/>
      <c r="M39" s="3"/>
      <c r="N39" s="55" t="s">
        <v>41</v>
      </c>
      <c r="O39" s="179"/>
      <c r="P39" s="179"/>
      <c r="Q39" s="20"/>
      <c r="R39" s="19"/>
      <c r="S39" s="15"/>
      <c r="T39" s="15"/>
    </row>
    <row r="40" spans="1:20" ht="25.5" customHeight="1" x14ac:dyDescent="0.2">
      <c r="F40" s="45"/>
      <c r="G40" s="21" t="s">
        <v>19</v>
      </c>
      <c r="H40" s="168"/>
      <c r="I40" s="168"/>
      <c r="J40" s="168"/>
      <c r="M40" s="3"/>
      <c r="N40" s="21" t="s">
        <v>42</v>
      </c>
      <c r="O40" s="180"/>
      <c r="P40" s="180"/>
      <c r="Q40" s="15"/>
      <c r="R40" s="19"/>
      <c r="S40" s="15"/>
      <c r="T40" s="15"/>
    </row>
    <row r="41" spans="1:20" ht="25.5" customHeight="1" x14ac:dyDescent="0.2">
      <c r="F41" s="45"/>
      <c r="G41" s="21" t="s">
        <v>20</v>
      </c>
      <c r="H41" s="166"/>
      <c r="I41" s="166"/>
      <c r="J41" s="166"/>
      <c r="K41" s="15"/>
      <c r="L41" s="15"/>
      <c r="M41" s="15"/>
      <c r="N41" s="21" t="s">
        <v>43</v>
      </c>
      <c r="O41" s="166"/>
      <c r="P41" s="166"/>
      <c r="Q41" s="15"/>
      <c r="R41" s="15"/>
      <c r="S41" s="15"/>
      <c r="T41" s="15"/>
    </row>
    <row r="42" spans="1:20" ht="13.5" customHeight="1" x14ac:dyDescent="0.2">
      <c r="F42" s="15"/>
      <c r="G42" s="15"/>
      <c r="H42" s="15"/>
      <c r="I42" s="15"/>
      <c r="J42" s="15"/>
      <c r="K42" s="15"/>
      <c r="L42" s="15"/>
      <c r="M42" s="15"/>
      <c r="N42" s="69" t="s">
        <v>44</v>
      </c>
      <c r="O42" s="15"/>
      <c r="P42" s="4"/>
      <c r="Q42" s="15"/>
      <c r="R42" s="15"/>
      <c r="S42" s="15"/>
      <c r="T42" s="15"/>
    </row>
    <row r="43" spans="1:20" s="56" customFormat="1" ht="12" x14ac:dyDescent="0.2">
      <c r="A43" s="164" t="s">
        <v>45</v>
      </c>
      <c r="B43" s="164"/>
      <c r="D43" s="57"/>
      <c r="E43" s="57"/>
      <c r="F43" s="58"/>
      <c r="G43" s="58"/>
      <c r="H43" s="58"/>
      <c r="I43" s="58"/>
      <c r="J43" s="58"/>
      <c r="K43" s="58"/>
      <c r="L43" s="58"/>
      <c r="M43" s="59"/>
      <c r="N43" s="59"/>
    </row>
    <row r="44" spans="1:20" s="66" customFormat="1" ht="17.25" customHeight="1" x14ac:dyDescent="0.25">
      <c r="A44" s="60"/>
      <c r="B44" s="61" t="s">
        <v>46</v>
      </c>
      <c r="C44" s="62"/>
      <c r="D44" s="63"/>
      <c r="E44" s="63"/>
      <c r="F44" s="64"/>
      <c r="G44" s="64"/>
      <c r="H44" s="64"/>
      <c r="I44" s="64"/>
      <c r="J44" s="64"/>
      <c r="K44" s="64"/>
      <c r="L44" s="64"/>
      <c r="M44" s="65"/>
      <c r="N44" s="65"/>
    </row>
    <row r="45" spans="1:20" ht="5.25" customHeight="1" x14ac:dyDescent="0.2">
      <c r="I45" s="15"/>
      <c r="J45" s="15"/>
      <c r="K45" s="15"/>
      <c r="L45" s="15"/>
      <c r="M45" s="15"/>
      <c r="N45" s="15"/>
    </row>
    <row r="46" spans="1:20" ht="20.100000000000001" customHeight="1" x14ac:dyDescent="0.2">
      <c r="I46" s="15"/>
      <c r="J46" s="15"/>
      <c r="K46" s="15"/>
      <c r="L46" s="15"/>
      <c r="M46" s="15"/>
      <c r="N46" s="15"/>
    </row>
    <row r="47" spans="1:20" ht="20.100000000000001" customHeight="1" x14ac:dyDescent="0.2">
      <c r="F47" s="15"/>
      <c r="G47" s="15"/>
      <c r="H47" s="15"/>
      <c r="K47" s="15"/>
      <c r="L47" s="15"/>
      <c r="M47" s="15"/>
      <c r="N47" s="15"/>
      <c r="R47" s="15"/>
    </row>
    <row r="48" spans="1:20" x14ac:dyDescent="0.2">
      <c r="F48" s="15"/>
      <c r="G48" s="15"/>
      <c r="H48" s="15"/>
      <c r="K48" s="15"/>
      <c r="L48" s="15"/>
      <c r="M48" s="15"/>
      <c r="N48" s="15"/>
      <c r="R48" s="15"/>
    </row>
    <row r="49" spans="6:18" x14ac:dyDescent="0.2">
      <c r="F49" s="15"/>
      <c r="G49" s="15"/>
      <c r="H49" s="15"/>
      <c r="K49" s="15"/>
      <c r="L49" s="15"/>
      <c r="M49" s="15"/>
      <c r="N49" s="15"/>
      <c r="O49" s="15"/>
      <c r="Q49" s="15"/>
      <c r="R49" s="15"/>
    </row>
    <row r="50" spans="6:18" x14ac:dyDescent="0.2">
      <c r="K50" s="15"/>
      <c r="L50" s="15"/>
      <c r="M50" s="15"/>
    </row>
    <row r="51" spans="6:18" x14ac:dyDescent="0.2">
      <c r="K51" s="15"/>
      <c r="L51" s="15"/>
      <c r="M51" s="15"/>
    </row>
    <row r="52" spans="6:18" x14ac:dyDescent="0.2">
      <c r="H52" s="67"/>
      <c r="I52" s="67"/>
    </row>
    <row r="53" spans="6:18" x14ac:dyDescent="0.2">
      <c r="H53" s="68"/>
      <c r="I53" s="68"/>
    </row>
    <row r="54" spans="6:18" x14ac:dyDescent="0.2">
      <c r="H54" s="68"/>
      <c r="I54" s="68"/>
    </row>
    <row r="55" spans="6:18" x14ac:dyDescent="0.2">
      <c r="H55" s="68"/>
      <c r="I55" s="68"/>
    </row>
    <row r="56" spans="6:18" x14ac:dyDescent="0.2">
      <c r="H56" s="68"/>
      <c r="I56" s="68"/>
    </row>
  </sheetData>
  <mergeCells count="73">
    <mergeCell ref="A12:L12"/>
    <mergeCell ref="A1:Q1"/>
    <mergeCell ref="A4:F4"/>
    <mergeCell ref="B6:C6"/>
    <mergeCell ref="E6:F6"/>
    <mergeCell ref="B7:C7"/>
    <mergeCell ref="E7:F7"/>
    <mergeCell ref="B9:C9"/>
    <mergeCell ref="E9:F9"/>
    <mergeCell ref="B10:C10"/>
    <mergeCell ref="E10:F10"/>
    <mergeCell ref="A11:O11"/>
    <mergeCell ref="A13:A14"/>
    <mergeCell ref="B13:B14"/>
    <mergeCell ref="C13:C14"/>
    <mergeCell ref="D13:D14"/>
    <mergeCell ref="E13:E14"/>
    <mergeCell ref="I13:I14"/>
    <mergeCell ref="J13:L13"/>
    <mergeCell ref="M13:M14"/>
    <mergeCell ref="G15:H15"/>
    <mergeCell ref="G16:H16"/>
    <mergeCell ref="M16:M18"/>
    <mergeCell ref="G17:H17"/>
    <mergeCell ref="G18:H18"/>
    <mergeCell ref="G13:H14"/>
    <mergeCell ref="A19:M19"/>
    <mergeCell ref="A20:L20"/>
    <mergeCell ref="A21:A22"/>
    <mergeCell ref="B21:B22"/>
    <mergeCell ref="C21:C22"/>
    <mergeCell ref="D21:D22"/>
    <mergeCell ref="E21:E22"/>
    <mergeCell ref="G21:H22"/>
    <mergeCell ref="I21:I22"/>
    <mergeCell ref="J21:L21"/>
    <mergeCell ref="A43:B43"/>
    <mergeCell ref="A27:M27"/>
    <mergeCell ref="K37:L37"/>
    <mergeCell ref="B38:C38"/>
    <mergeCell ref="K38:L38"/>
    <mergeCell ref="B39:C39"/>
    <mergeCell ref="K39:L39"/>
    <mergeCell ref="I29:I30"/>
    <mergeCell ref="J29:L29"/>
    <mergeCell ref="M29:M30"/>
    <mergeCell ref="G31:H31"/>
    <mergeCell ref="O39:P39"/>
    <mergeCell ref="H40:J40"/>
    <mergeCell ref="O40:P40"/>
    <mergeCell ref="H41:J41"/>
    <mergeCell ref="O41:P41"/>
    <mergeCell ref="A36:M36"/>
    <mergeCell ref="B8:C8"/>
    <mergeCell ref="E8:F8"/>
    <mergeCell ref="A28:L28"/>
    <mergeCell ref="A29:A30"/>
    <mergeCell ref="B29:B30"/>
    <mergeCell ref="C29:C30"/>
    <mergeCell ref="D29:D30"/>
    <mergeCell ref="E29:E30"/>
    <mergeCell ref="G29:H30"/>
    <mergeCell ref="M21:M22"/>
    <mergeCell ref="G23:H23"/>
    <mergeCell ref="G24:H24"/>
    <mergeCell ref="M24:M26"/>
    <mergeCell ref="G25:H25"/>
    <mergeCell ref="G26:H26"/>
    <mergeCell ref="G32:H32"/>
    <mergeCell ref="M32:M34"/>
    <mergeCell ref="G33:H33"/>
    <mergeCell ref="G34:H34"/>
    <mergeCell ref="A35:M35"/>
  </mergeCells>
  <conditionalFormatting sqref="O40:P41 B38:C39 H40:J41 H8:Q10">
    <cfRule type="containsBlanks" dxfId="4" priority="35">
      <formula>LEN(TRIM(B8))=0</formula>
    </cfRule>
  </conditionalFormatting>
  <pageMargins left="0.7" right="0.7" top="0.75" bottom="0.75" header="0.3" footer="0.3"/>
  <pageSetup paperSize="9" scale="44" orientation="landscape" r:id="rId1"/>
  <headerFooter>
    <oddHeader>&amp;CCENOVÁ PONUKA
pre účel
prípravnej trhovej konzultácie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7"/>
  <sheetViews>
    <sheetView showGridLines="0" zoomScaleNormal="100" workbookViewId="0">
      <selection activeCell="C20" sqref="C20:C21"/>
    </sheetView>
  </sheetViews>
  <sheetFormatPr defaultRowHeight="12.75" x14ac:dyDescent="0.2"/>
  <cols>
    <col min="1" max="1" width="6.5703125" style="15" customWidth="1"/>
    <col min="2" max="2" width="31.28515625" style="15" customWidth="1"/>
    <col min="3" max="3" width="28.85546875" style="15" customWidth="1"/>
    <col min="4" max="4" width="9.7109375" style="16" customWidth="1"/>
    <col min="5" max="5" width="11.42578125" style="16" customWidth="1"/>
    <col min="6" max="6" width="9.42578125" style="16" customWidth="1"/>
    <col min="7" max="7" width="2" style="22" customWidth="1"/>
    <col min="8" max="8" width="20.7109375" style="16" customWidth="1"/>
    <col min="9" max="9" width="15.7109375" style="16" customWidth="1"/>
    <col min="10" max="10" width="12.28515625" style="16" customWidth="1"/>
    <col min="11" max="12" width="10.7109375" style="16" customWidth="1"/>
    <col min="13" max="13" width="16.28515625" style="16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22" customWidth="1"/>
    <col min="18" max="18" width="2" style="22" customWidth="1"/>
    <col min="19" max="19" width="15.7109375" style="3" customWidth="1"/>
    <col min="20" max="20" width="15.7109375" style="19" customWidth="1"/>
    <col min="21" max="16384" width="9.140625" style="15"/>
  </cols>
  <sheetData>
    <row r="1" spans="1:59" s="4" customFormat="1" ht="20.100000000000001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"/>
      <c r="S1" s="2"/>
      <c r="T1" s="3"/>
    </row>
    <row r="2" spans="1:59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59" s="4" customFormat="1" ht="24.95" customHeight="1" x14ac:dyDescent="0.25">
      <c r="A3" s="10" t="s">
        <v>54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59" s="4" customFormat="1" ht="18.75" customHeight="1" x14ac:dyDescent="0.25">
      <c r="A4" s="189" t="s">
        <v>64</v>
      </c>
      <c r="B4" s="189"/>
      <c r="C4" s="189"/>
      <c r="D4" s="189"/>
      <c r="E4" s="189"/>
      <c r="F4" s="189"/>
      <c r="G4" s="1"/>
      <c r="H4" s="6"/>
      <c r="I4" s="6"/>
      <c r="J4" s="6"/>
      <c r="K4" s="6"/>
      <c r="L4" s="6"/>
      <c r="M4" s="6"/>
      <c r="N4" s="7"/>
      <c r="O4" s="8"/>
      <c r="P4" s="3"/>
      <c r="Q4" s="1"/>
      <c r="R4" s="1"/>
      <c r="S4" s="2"/>
      <c r="T4" s="3"/>
    </row>
    <row r="5" spans="1:59" s="4" customFormat="1" ht="13.5" thickBot="1" x14ac:dyDescent="0.3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7"/>
      <c r="O5" s="8"/>
      <c r="P5" s="3"/>
      <c r="Q5" s="1"/>
      <c r="R5" s="1"/>
      <c r="S5" s="2"/>
      <c r="T5" s="3"/>
    </row>
    <row r="6" spans="1:59" s="13" customFormat="1" ht="48.75" customHeight="1" x14ac:dyDescent="0.25">
      <c r="A6" s="74" t="s">
        <v>2</v>
      </c>
      <c r="B6" s="183" t="s">
        <v>3</v>
      </c>
      <c r="C6" s="183"/>
      <c r="D6" s="115" t="s">
        <v>4</v>
      </c>
      <c r="E6" s="183" t="s">
        <v>51</v>
      </c>
      <c r="F6" s="184"/>
      <c r="G6" s="12"/>
      <c r="H6" s="90" t="s">
        <v>5</v>
      </c>
      <c r="I6" s="99" t="s">
        <v>6</v>
      </c>
      <c r="J6" s="100" t="s">
        <v>49</v>
      </c>
      <c r="K6" s="101" t="s">
        <v>7</v>
      </c>
      <c r="L6" s="77" t="s">
        <v>8</v>
      </c>
      <c r="M6" s="76" t="s">
        <v>9</v>
      </c>
      <c r="N6" s="85" t="s">
        <v>10</v>
      </c>
      <c r="O6" s="78" t="s">
        <v>11</v>
      </c>
      <c r="P6" s="79" t="s">
        <v>12</v>
      </c>
      <c r="Q6" s="80" t="s">
        <v>13</v>
      </c>
      <c r="R6" s="73"/>
    </row>
    <row r="7" spans="1:59" s="13" customFormat="1" ht="15" customHeight="1" x14ac:dyDescent="0.25">
      <c r="A7" s="92" t="s">
        <v>14</v>
      </c>
      <c r="B7" s="188" t="s">
        <v>16</v>
      </c>
      <c r="C7" s="188"/>
      <c r="D7" s="116" t="s">
        <v>17</v>
      </c>
      <c r="E7" s="186" t="s">
        <v>21</v>
      </c>
      <c r="F7" s="187"/>
      <c r="G7" s="12"/>
      <c r="H7" s="132" t="s">
        <v>22</v>
      </c>
      <c r="I7" s="32" t="s">
        <v>24</v>
      </c>
      <c r="J7" s="32" t="s">
        <v>33</v>
      </c>
      <c r="K7" s="32" t="s">
        <v>34</v>
      </c>
      <c r="L7" s="94" t="s">
        <v>35</v>
      </c>
      <c r="M7" s="95" t="s">
        <v>36</v>
      </c>
      <c r="N7" s="95" t="s">
        <v>37</v>
      </c>
      <c r="O7" s="96" t="s">
        <v>38</v>
      </c>
      <c r="P7" s="97" t="s">
        <v>47</v>
      </c>
      <c r="Q7" s="133" t="s">
        <v>48</v>
      </c>
      <c r="R7" s="73"/>
    </row>
    <row r="8" spans="1:59" s="4" customFormat="1" ht="30.75" customHeight="1" x14ac:dyDescent="0.25">
      <c r="A8" s="120" t="s">
        <v>14</v>
      </c>
      <c r="B8" s="190" t="s">
        <v>65</v>
      </c>
      <c r="C8" s="190"/>
      <c r="D8" s="121" t="s">
        <v>15</v>
      </c>
      <c r="E8" s="191">
        <v>40</v>
      </c>
      <c r="F8" s="192"/>
      <c r="G8" s="81"/>
      <c r="H8" s="124"/>
      <c r="I8" s="125"/>
      <c r="J8" s="142"/>
      <c r="K8" s="143"/>
      <c r="L8" s="126"/>
      <c r="M8" s="127"/>
      <c r="N8" s="128">
        <f>L8*M8</f>
        <v>0</v>
      </c>
      <c r="O8" s="129">
        <f>L8+N8</f>
        <v>0</v>
      </c>
      <c r="P8" s="130">
        <f>L8*E8</f>
        <v>0</v>
      </c>
      <c r="Q8" s="131">
        <f>O8*E8</f>
        <v>0</v>
      </c>
      <c r="R8" s="14"/>
    </row>
    <row r="9" spans="1:59" s="4" customFormat="1" ht="30.75" customHeight="1" thickBot="1" x14ac:dyDescent="0.3">
      <c r="A9" s="118" t="s">
        <v>16</v>
      </c>
      <c r="B9" s="185" t="s">
        <v>66</v>
      </c>
      <c r="C9" s="185"/>
      <c r="D9" s="119" t="s">
        <v>15</v>
      </c>
      <c r="E9" s="177">
        <v>20</v>
      </c>
      <c r="F9" s="178"/>
      <c r="G9" s="81"/>
      <c r="H9" s="87"/>
      <c r="I9" s="91"/>
      <c r="J9" s="91"/>
      <c r="K9" s="145"/>
      <c r="L9" s="89"/>
      <c r="M9" s="122"/>
      <c r="N9" s="86">
        <f>L9*M9</f>
        <v>0</v>
      </c>
      <c r="O9" s="98">
        <f>L9+N9</f>
        <v>0</v>
      </c>
      <c r="P9" s="123">
        <f>L9*E9</f>
        <v>0</v>
      </c>
      <c r="Q9" s="84">
        <f>O9*E9</f>
        <v>0</v>
      </c>
      <c r="R9" s="14"/>
    </row>
    <row r="10" spans="1:59" s="4" customFormat="1" ht="30" customHeight="1" thickBot="1" x14ac:dyDescent="0.3">
      <c r="A10" s="181" t="s">
        <v>18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82">
        <f>SUM(P8:P9)</f>
        <v>0</v>
      </c>
      <c r="Q10" s="83">
        <f>SUM(Q8:Q9)</f>
        <v>0</v>
      </c>
      <c r="R10" s="14"/>
    </row>
    <row r="11" spans="1:59" s="24" customFormat="1" ht="29.25" customHeight="1" x14ac:dyDescent="0.25">
      <c r="A11" s="169" t="s">
        <v>67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23"/>
      <c r="N11" s="23"/>
      <c r="O11" s="23"/>
    </row>
    <row r="12" spans="1:59" s="26" customFormat="1" ht="33" customHeight="1" x14ac:dyDescent="0.25">
      <c r="A12" s="170" t="s">
        <v>2</v>
      </c>
      <c r="B12" s="170" t="s">
        <v>5</v>
      </c>
      <c r="C12" s="170" t="s">
        <v>25</v>
      </c>
      <c r="D12" s="170" t="s">
        <v>50</v>
      </c>
      <c r="E12" s="170" t="s">
        <v>6</v>
      </c>
      <c r="F12" s="107" t="s">
        <v>26</v>
      </c>
      <c r="G12" s="170" t="s">
        <v>27</v>
      </c>
      <c r="H12" s="172"/>
      <c r="I12" s="175" t="s">
        <v>28</v>
      </c>
      <c r="J12" s="148" t="s">
        <v>29</v>
      </c>
      <c r="K12" s="149"/>
      <c r="L12" s="150"/>
      <c r="M12" s="151" t="s">
        <v>52</v>
      </c>
      <c r="N12" s="25"/>
      <c r="O12" s="25"/>
    </row>
    <row r="13" spans="1:59" s="26" customFormat="1" ht="22.5" customHeight="1" x14ac:dyDescent="0.25">
      <c r="A13" s="171"/>
      <c r="B13" s="171"/>
      <c r="C13" s="171"/>
      <c r="D13" s="171"/>
      <c r="E13" s="171"/>
      <c r="F13" s="108"/>
      <c r="G13" s="173"/>
      <c r="H13" s="174"/>
      <c r="I13" s="176"/>
      <c r="J13" s="27" t="s">
        <v>30</v>
      </c>
      <c r="K13" s="28" t="s">
        <v>31</v>
      </c>
      <c r="L13" s="29" t="s">
        <v>32</v>
      </c>
      <c r="M13" s="152"/>
      <c r="N13" s="25"/>
      <c r="O13" s="25"/>
    </row>
    <row r="14" spans="1:59" s="38" customFormat="1" ht="14.1" customHeight="1" x14ac:dyDescent="0.25">
      <c r="A14" s="30" t="s">
        <v>14</v>
      </c>
      <c r="B14" s="31" t="s">
        <v>16</v>
      </c>
      <c r="C14" s="31" t="s">
        <v>17</v>
      </c>
      <c r="D14" s="112" t="s">
        <v>21</v>
      </c>
      <c r="E14" s="109" t="s">
        <v>22</v>
      </c>
      <c r="F14" s="103" t="s">
        <v>24</v>
      </c>
      <c r="G14" s="153" t="s">
        <v>33</v>
      </c>
      <c r="H14" s="154"/>
      <c r="I14" s="32" t="s">
        <v>34</v>
      </c>
      <c r="J14" s="33" t="s">
        <v>35</v>
      </c>
      <c r="K14" s="34" t="s">
        <v>36</v>
      </c>
      <c r="L14" s="35" t="s">
        <v>37</v>
      </c>
      <c r="M14" s="110" t="s">
        <v>38</v>
      </c>
      <c r="N14" s="36"/>
      <c r="O14" s="36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</row>
    <row r="15" spans="1:59" s="46" customFormat="1" ht="33" customHeight="1" x14ac:dyDescent="0.25">
      <c r="A15" s="39" t="s">
        <v>14</v>
      </c>
      <c r="B15" s="40"/>
      <c r="C15" s="41"/>
      <c r="D15" s="113"/>
      <c r="E15" s="113"/>
      <c r="F15" s="104"/>
      <c r="G15" s="155"/>
      <c r="H15" s="156"/>
      <c r="I15" s="42"/>
      <c r="J15" s="43"/>
      <c r="K15" s="44"/>
      <c r="L15" s="117">
        <f>J15+(J15*K15)</f>
        <v>0</v>
      </c>
      <c r="M15" s="157">
        <v>40</v>
      </c>
      <c r="N15" s="45"/>
      <c r="O15" s="45"/>
    </row>
    <row r="16" spans="1:59" s="46" customFormat="1" ht="33" customHeight="1" x14ac:dyDescent="0.25">
      <c r="A16" s="47" t="s">
        <v>16</v>
      </c>
      <c r="B16" s="48"/>
      <c r="C16" s="49"/>
      <c r="D16" s="102"/>
      <c r="E16" s="102"/>
      <c r="F16" s="105"/>
      <c r="G16" s="160"/>
      <c r="H16" s="161"/>
      <c r="I16" s="39"/>
      <c r="J16" s="43"/>
      <c r="K16" s="44"/>
      <c r="L16" s="117">
        <f t="shared" ref="L16:L17" si="0">J16+(J16*K16)</f>
        <v>0</v>
      </c>
      <c r="M16" s="158"/>
      <c r="N16" s="45"/>
      <c r="O16" s="45"/>
    </row>
    <row r="17" spans="1:59" s="46" customFormat="1" ht="33" customHeight="1" x14ac:dyDescent="0.25">
      <c r="A17" s="50" t="s">
        <v>17</v>
      </c>
      <c r="B17" s="51"/>
      <c r="C17" s="52"/>
      <c r="D17" s="114"/>
      <c r="E17" s="114"/>
      <c r="F17" s="106"/>
      <c r="G17" s="162"/>
      <c r="H17" s="163"/>
      <c r="I17" s="50"/>
      <c r="J17" s="53"/>
      <c r="K17" s="44"/>
      <c r="L17" s="117">
        <f t="shared" si="0"/>
        <v>0</v>
      </c>
      <c r="M17" s="159"/>
      <c r="N17" s="45"/>
      <c r="O17" s="45"/>
    </row>
    <row r="18" spans="1:59" s="54" customFormat="1" ht="20.100000000000001" customHeight="1" x14ac:dyDescent="0.25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59" s="24" customFormat="1" ht="29.25" customHeight="1" x14ac:dyDescent="0.25">
      <c r="A19" s="169" t="s">
        <v>68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23"/>
      <c r="N19" s="23"/>
      <c r="O19" s="23"/>
    </row>
    <row r="20" spans="1:59" s="26" customFormat="1" ht="33" customHeight="1" x14ac:dyDescent="0.25">
      <c r="A20" s="170" t="s">
        <v>2</v>
      </c>
      <c r="B20" s="170" t="s">
        <v>5</v>
      </c>
      <c r="C20" s="170" t="s">
        <v>25</v>
      </c>
      <c r="D20" s="170" t="s">
        <v>50</v>
      </c>
      <c r="E20" s="170" t="s">
        <v>6</v>
      </c>
      <c r="F20" s="107" t="s">
        <v>26</v>
      </c>
      <c r="G20" s="170" t="s">
        <v>27</v>
      </c>
      <c r="H20" s="172"/>
      <c r="I20" s="175" t="s">
        <v>28</v>
      </c>
      <c r="J20" s="148" t="s">
        <v>29</v>
      </c>
      <c r="K20" s="149"/>
      <c r="L20" s="150"/>
      <c r="M20" s="151" t="s">
        <v>52</v>
      </c>
      <c r="N20" s="25"/>
      <c r="O20" s="25"/>
    </row>
    <row r="21" spans="1:59" s="26" customFormat="1" ht="22.5" customHeight="1" x14ac:dyDescent="0.25">
      <c r="A21" s="171"/>
      <c r="B21" s="171"/>
      <c r="C21" s="171"/>
      <c r="D21" s="171"/>
      <c r="E21" s="171"/>
      <c r="F21" s="108"/>
      <c r="G21" s="173"/>
      <c r="H21" s="174"/>
      <c r="I21" s="176"/>
      <c r="J21" s="27" t="s">
        <v>30</v>
      </c>
      <c r="K21" s="28" t="s">
        <v>31</v>
      </c>
      <c r="L21" s="29" t="s">
        <v>32</v>
      </c>
      <c r="M21" s="152"/>
      <c r="N21" s="25"/>
      <c r="O21" s="25"/>
    </row>
    <row r="22" spans="1:59" s="38" customFormat="1" ht="14.1" customHeight="1" x14ac:dyDescent="0.25">
      <c r="A22" s="30" t="s">
        <v>14</v>
      </c>
      <c r="B22" s="31" t="s">
        <v>16</v>
      </c>
      <c r="C22" s="31" t="s">
        <v>17</v>
      </c>
      <c r="D22" s="112" t="s">
        <v>21</v>
      </c>
      <c r="E22" s="109" t="s">
        <v>22</v>
      </c>
      <c r="F22" s="103" t="s">
        <v>24</v>
      </c>
      <c r="G22" s="153" t="s">
        <v>33</v>
      </c>
      <c r="H22" s="154"/>
      <c r="I22" s="32" t="s">
        <v>34</v>
      </c>
      <c r="J22" s="33" t="s">
        <v>35</v>
      </c>
      <c r="K22" s="34" t="s">
        <v>36</v>
      </c>
      <c r="L22" s="35" t="s">
        <v>37</v>
      </c>
      <c r="M22" s="110" t="s">
        <v>38</v>
      </c>
      <c r="N22" s="36"/>
      <c r="O22" s="36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</row>
    <row r="23" spans="1:59" s="46" customFormat="1" ht="33" customHeight="1" x14ac:dyDescent="0.25">
      <c r="A23" s="39" t="s">
        <v>14</v>
      </c>
      <c r="B23" s="40"/>
      <c r="C23" s="41"/>
      <c r="D23" s="113"/>
      <c r="E23" s="113"/>
      <c r="F23" s="104"/>
      <c r="G23" s="155"/>
      <c r="H23" s="156"/>
      <c r="I23" s="42"/>
      <c r="J23" s="43"/>
      <c r="K23" s="44"/>
      <c r="L23" s="117">
        <f>J23+(J23*K23)</f>
        <v>0</v>
      </c>
      <c r="M23" s="157">
        <v>20</v>
      </c>
      <c r="N23" s="45"/>
      <c r="O23" s="45"/>
    </row>
    <row r="24" spans="1:59" s="46" customFormat="1" ht="33" customHeight="1" x14ac:dyDescent="0.25">
      <c r="A24" s="47" t="s">
        <v>16</v>
      </c>
      <c r="B24" s="48"/>
      <c r="C24" s="49"/>
      <c r="D24" s="102"/>
      <c r="E24" s="102"/>
      <c r="F24" s="105"/>
      <c r="G24" s="160"/>
      <c r="H24" s="161"/>
      <c r="I24" s="39"/>
      <c r="J24" s="43"/>
      <c r="K24" s="44"/>
      <c r="L24" s="117">
        <f t="shared" ref="L24:L25" si="1">J24+(J24*K24)</f>
        <v>0</v>
      </c>
      <c r="M24" s="158"/>
      <c r="N24" s="45"/>
      <c r="O24" s="45"/>
    </row>
    <row r="25" spans="1:59" s="46" customFormat="1" ht="33" customHeight="1" x14ac:dyDescent="0.25">
      <c r="A25" s="50" t="s">
        <v>17</v>
      </c>
      <c r="B25" s="51"/>
      <c r="C25" s="52"/>
      <c r="D25" s="114"/>
      <c r="E25" s="114"/>
      <c r="F25" s="106"/>
      <c r="G25" s="162"/>
      <c r="H25" s="163"/>
      <c r="I25" s="50"/>
      <c r="J25" s="53"/>
      <c r="K25" s="44"/>
      <c r="L25" s="117">
        <f t="shared" si="1"/>
        <v>0</v>
      </c>
      <c r="M25" s="159"/>
      <c r="N25" s="45"/>
      <c r="O25" s="45"/>
    </row>
    <row r="26" spans="1:59" s="54" customFormat="1" ht="20.100000000000001" customHeight="1" x14ac:dyDescent="0.2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59" s="54" customFormat="1" ht="20.100000000000001" customHeight="1" x14ac:dyDescent="0.25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59" s="54" customFormat="1" ht="20.100000000000001" customHeight="1" x14ac:dyDescent="0.25">
      <c r="K28" s="111"/>
      <c r="L28" s="111"/>
    </row>
    <row r="29" spans="1:59" ht="25.5" customHeight="1" x14ac:dyDescent="0.2">
      <c r="A29" s="21" t="s">
        <v>39</v>
      </c>
      <c r="B29" s="166"/>
      <c r="C29" s="166"/>
      <c r="F29" s="15"/>
      <c r="G29" s="15"/>
      <c r="H29" s="15"/>
      <c r="J29" s="21"/>
      <c r="K29" s="165"/>
      <c r="L29" s="165"/>
      <c r="M29" s="3"/>
      <c r="O29" s="19"/>
      <c r="P29" s="22"/>
      <c r="Q29" s="20"/>
      <c r="R29" s="19"/>
      <c r="S29" s="15"/>
      <c r="T29" s="15"/>
    </row>
    <row r="30" spans="1:59" ht="25.5" customHeight="1" x14ac:dyDescent="0.25">
      <c r="A30" s="21" t="s">
        <v>40</v>
      </c>
      <c r="B30" s="167"/>
      <c r="C30" s="167"/>
      <c r="F30" s="15"/>
      <c r="G30" s="15"/>
      <c r="H30" s="15"/>
      <c r="J30" s="21"/>
      <c r="K30" s="165"/>
      <c r="L30" s="165"/>
      <c r="M30" s="3"/>
      <c r="N30" s="55" t="s">
        <v>41</v>
      </c>
      <c r="O30" s="179"/>
      <c r="P30" s="179"/>
      <c r="Q30" s="20"/>
      <c r="R30" s="19"/>
      <c r="S30" s="15"/>
      <c r="T30" s="15"/>
    </row>
    <row r="31" spans="1:59" ht="25.5" customHeight="1" x14ac:dyDescent="0.2">
      <c r="F31" s="45"/>
      <c r="G31" s="21" t="s">
        <v>19</v>
      </c>
      <c r="H31" s="168"/>
      <c r="I31" s="168"/>
      <c r="J31" s="168"/>
      <c r="M31" s="3"/>
      <c r="N31" s="21" t="s">
        <v>42</v>
      </c>
      <c r="O31" s="180"/>
      <c r="P31" s="180"/>
      <c r="Q31" s="15"/>
      <c r="R31" s="19"/>
      <c r="S31" s="15"/>
      <c r="T31" s="15"/>
    </row>
    <row r="32" spans="1:59" ht="25.5" customHeight="1" x14ac:dyDescent="0.2">
      <c r="F32" s="45"/>
      <c r="G32" s="21" t="s">
        <v>20</v>
      </c>
      <c r="H32" s="166"/>
      <c r="I32" s="166"/>
      <c r="J32" s="166"/>
      <c r="K32" s="15"/>
      <c r="L32" s="15"/>
      <c r="M32" s="15"/>
      <c r="N32" s="21" t="s">
        <v>43</v>
      </c>
      <c r="O32" s="166"/>
      <c r="P32" s="166"/>
      <c r="Q32" s="15"/>
      <c r="R32" s="15"/>
      <c r="S32" s="15"/>
      <c r="T32" s="15"/>
    </row>
    <row r="33" spans="1:20" ht="13.5" customHeight="1" x14ac:dyDescent="0.2">
      <c r="F33" s="15"/>
      <c r="G33" s="15"/>
      <c r="H33" s="15"/>
      <c r="I33" s="15"/>
      <c r="J33" s="15"/>
      <c r="K33" s="15"/>
      <c r="L33" s="15"/>
      <c r="M33" s="15"/>
      <c r="N33" s="69" t="s">
        <v>44</v>
      </c>
      <c r="O33" s="15"/>
      <c r="P33" s="4"/>
      <c r="Q33" s="15"/>
      <c r="R33" s="15"/>
      <c r="S33" s="15"/>
      <c r="T33" s="15"/>
    </row>
    <row r="34" spans="1:20" s="56" customFormat="1" ht="12" x14ac:dyDescent="0.2">
      <c r="A34" s="164" t="s">
        <v>45</v>
      </c>
      <c r="B34" s="164"/>
      <c r="D34" s="57"/>
      <c r="E34" s="57"/>
      <c r="F34" s="58"/>
      <c r="G34" s="58"/>
      <c r="H34" s="58"/>
      <c r="I34" s="58"/>
      <c r="J34" s="58"/>
      <c r="K34" s="58"/>
      <c r="L34" s="58"/>
      <c r="M34" s="59"/>
      <c r="N34" s="59"/>
    </row>
    <row r="35" spans="1:20" s="66" customFormat="1" ht="17.25" customHeight="1" x14ac:dyDescent="0.25">
      <c r="A35" s="60"/>
      <c r="B35" s="61" t="s">
        <v>46</v>
      </c>
      <c r="C35" s="62"/>
      <c r="D35" s="63"/>
      <c r="E35" s="63"/>
      <c r="F35" s="64"/>
      <c r="G35" s="64"/>
      <c r="H35" s="64"/>
      <c r="I35" s="64"/>
      <c r="J35" s="64"/>
      <c r="K35" s="64"/>
      <c r="L35" s="64"/>
      <c r="M35" s="65"/>
      <c r="N35" s="65"/>
    </row>
    <row r="36" spans="1:20" ht="5.25" customHeight="1" x14ac:dyDescent="0.2">
      <c r="I36" s="15"/>
      <c r="J36" s="15"/>
      <c r="K36" s="15"/>
      <c r="L36" s="15"/>
      <c r="M36" s="15"/>
      <c r="N36" s="15"/>
    </row>
    <row r="37" spans="1:20" ht="20.100000000000001" customHeight="1" x14ac:dyDescent="0.2">
      <c r="I37" s="15"/>
      <c r="J37" s="15"/>
      <c r="K37" s="15"/>
      <c r="L37" s="15"/>
      <c r="M37" s="15"/>
      <c r="N37" s="15"/>
    </row>
    <row r="38" spans="1:20" ht="20.100000000000001" customHeight="1" x14ac:dyDescent="0.2">
      <c r="F38" s="15"/>
      <c r="G38" s="15"/>
      <c r="H38" s="15"/>
      <c r="K38" s="15"/>
      <c r="L38" s="15"/>
      <c r="M38" s="15"/>
      <c r="N38" s="15"/>
      <c r="R38" s="15"/>
    </row>
    <row r="39" spans="1:20" x14ac:dyDescent="0.2">
      <c r="F39" s="15"/>
      <c r="G39" s="15"/>
      <c r="H39" s="15"/>
      <c r="K39" s="15"/>
      <c r="L39" s="15"/>
      <c r="M39" s="15"/>
      <c r="N39" s="15"/>
      <c r="R39" s="15"/>
    </row>
    <row r="40" spans="1:20" x14ac:dyDescent="0.2">
      <c r="F40" s="15"/>
      <c r="G40" s="15"/>
      <c r="H40" s="15"/>
      <c r="K40" s="15"/>
      <c r="L40" s="15"/>
      <c r="M40" s="15"/>
      <c r="N40" s="15"/>
      <c r="O40" s="15"/>
      <c r="Q40" s="15"/>
      <c r="R40" s="15"/>
    </row>
    <row r="41" spans="1:20" x14ac:dyDescent="0.2">
      <c r="K41" s="15"/>
      <c r="L41" s="15"/>
      <c r="M41" s="15"/>
    </row>
    <row r="42" spans="1:20" x14ac:dyDescent="0.2">
      <c r="K42" s="15"/>
      <c r="L42" s="15"/>
      <c r="M42" s="15"/>
    </row>
    <row r="43" spans="1:20" x14ac:dyDescent="0.2">
      <c r="H43" s="67"/>
      <c r="I43" s="67"/>
    </row>
    <row r="44" spans="1:20" x14ac:dyDescent="0.2">
      <c r="H44" s="68"/>
      <c r="I44" s="68"/>
    </row>
    <row r="45" spans="1:20" x14ac:dyDescent="0.2">
      <c r="H45" s="68"/>
      <c r="I45" s="68"/>
    </row>
    <row r="46" spans="1:20" x14ac:dyDescent="0.2">
      <c r="H46" s="68"/>
      <c r="I46" s="68"/>
    </row>
    <row r="47" spans="1:20" x14ac:dyDescent="0.2">
      <c r="H47" s="68"/>
      <c r="I47" s="68"/>
    </row>
  </sheetData>
  <mergeCells count="54">
    <mergeCell ref="A11:L11"/>
    <mergeCell ref="A1:Q1"/>
    <mergeCell ref="A4:F4"/>
    <mergeCell ref="B6:C6"/>
    <mergeCell ref="E6:F6"/>
    <mergeCell ref="B7:C7"/>
    <mergeCell ref="E7:F7"/>
    <mergeCell ref="B8:C8"/>
    <mergeCell ref="E8:F8"/>
    <mergeCell ref="B9:C9"/>
    <mergeCell ref="E9:F9"/>
    <mergeCell ref="A10:O10"/>
    <mergeCell ref="A12:A13"/>
    <mergeCell ref="B12:B13"/>
    <mergeCell ref="C12:C13"/>
    <mergeCell ref="D12:D13"/>
    <mergeCell ref="E12:E13"/>
    <mergeCell ref="I12:I13"/>
    <mergeCell ref="J12:L12"/>
    <mergeCell ref="M12:M13"/>
    <mergeCell ref="G14:H14"/>
    <mergeCell ref="G15:H15"/>
    <mergeCell ref="M15:M17"/>
    <mergeCell ref="G16:H16"/>
    <mergeCell ref="G17:H17"/>
    <mergeCell ref="G12:H13"/>
    <mergeCell ref="A18:M18"/>
    <mergeCell ref="A19:L19"/>
    <mergeCell ref="A20:A21"/>
    <mergeCell ref="B20:B21"/>
    <mergeCell ref="C20:C21"/>
    <mergeCell ref="D20:D21"/>
    <mergeCell ref="E20:E21"/>
    <mergeCell ref="G20:H21"/>
    <mergeCell ref="I20:I21"/>
    <mergeCell ref="J20:L20"/>
    <mergeCell ref="M20:M21"/>
    <mergeCell ref="G22:H22"/>
    <mergeCell ref="G23:H23"/>
    <mergeCell ref="M23:M25"/>
    <mergeCell ref="G24:H24"/>
    <mergeCell ref="G25:H25"/>
    <mergeCell ref="A34:B34"/>
    <mergeCell ref="A26:M26"/>
    <mergeCell ref="A27:M27"/>
    <mergeCell ref="B29:C29"/>
    <mergeCell ref="K29:L29"/>
    <mergeCell ref="B30:C30"/>
    <mergeCell ref="K30:L30"/>
    <mergeCell ref="O30:P30"/>
    <mergeCell ref="H31:J31"/>
    <mergeCell ref="O31:P31"/>
    <mergeCell ref="H32:J32"/>
    <mergeCell ref="O32:P32"/>
  </mergeCells>
  <conditionalFormatting sqref="H8:M8">
    <cfRule type="containsBlanks" dxfId="3" priority="2">
      <formula>LEN(TRIM(H8))=0</formula>
    </cfRule>
  </conditionalFormatting>
  <conditionalFormatting sqref="H9:M9">
    <cfRule type="containsBlanks" dxfId="2" priority="1">
      <formula>LEN(TRIM(H9))=0</formula>
    </cfRule>
  </conditionalFormatting>
  <pageMargins left="0.7" right="0.7" top="0.75" bottom="0.75" header="0.3" footer="0.3"/>
  <pageSetup paperSize="9" scale="55" orientation="landscape" r:id="rId1"/>
  <headerFooter>
    <oddHeader>&amp;CCENOVÁ PONUKA
pre účel
prípravnej trhovej konzultácie a predbežného zapojenia záujemcov alebo uchádzačov (ďalej aj "PTK")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" id="{1877FBAB-F7A0-4C36-AAD9-177D47FDFA89}">
            <xm:f>LEN(TRIM('Kalkulácia ceny - časť č. 1'!B8))=0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O31:P32 B29:C30 H31:J32 N8:Q9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"/>
  <sheetViews>
    <sheetView showGridLines="0" zoomScaleNormal="100" workbookViewId="0">
      <selection sqref="A1:Q1"/>
    </sheetView>
  </sheetViews>
  <sheetFormatPr defaultRowHeight="12.75" x14ac:dyDescent="0.2"/>
  <cols>
    <col min="1" max="1" width="6.5703125" style="15" customWidth="1"/>
    <col min="2" max="2" width="31.28515625" style="15" customWidth="1"/>
    <col min="3" max="3" width="28.85546875" style="15" customWidth="1"/>
    <col min="4" max="4" width="9.7109375" style="16" customWidth="1"/>
    <col min="5" max="5" width="11.42578125" style="16" customWidth="1"/>
    <col min="6" max="6" width="9.42578125" style="16" customWidth="1"/>
    <col min="7" max="7" width="2" style="22" customWidth="1"/>
    <col min="8" max="8" width="20.7109375" style="16" customWidth="1"/>
    <col min="9" max="9" width="15.7109375" style="16" customWidth="1"/>
    <col min="10" max="10" width="12.28515625" style="16" customWidth="1"/>
    <col min="11" max="12" width="10.7109375" style="16" customWidth="1"/>
    <col min="13" max="13" width="16.28515625" style="16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22" customWidth="1"/>
    <col min="18" max="18" width="2" style="22" customWidth="1"/>
    <col min="19" max="19" width="15.7109375" style="3" customWidth="1"/>
    <col min="20" max="20" width="15.7109375" style="19" customWidth="1"/>
    <col min="21" max="16384" width="9.140625" style="15"/>
  </cols>
  <sheetData>
    <row r="1" spans="1:59" s="4" customFormat="1" ht="20.100000000000001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"/>
      <c r="S1" s="2"/>
      <c r="T1" s="3"/>
    </row>
    <row r="2" spans="1:59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59" s="4" customFormat="1" ht="24.95" customHeight="1" x14ac:dyDescent="0.25">
      <c r="A3" s="10" t="s">
        <v>54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59" s="4" customFormat="1" ht="18.75" customHeight="1" x14ac:dyDescent="0.25">
      <c r="A4" s="189" t="s">
        <v>69</v>
      </c>
      <c r="B4" s="189"/>
      <c r="C4" s="189"/>
      <c r="D4" s="189"/>
      <c r="E4" s="189"/>
      <c r="F4" s="189"/>
      <c r="G4" s="1"/>
      <c r="H4" s="6"/>
      <c r="I4" s="6"/>
      <c r="J4" s="6"/>
      <c r="K4" s="6"/>
      <c r="L4" s="6"/>
      <c r="M4" s="6"/>
      <c r="N4" s="7"/>
      <c r="O4" s="8"/>
      <c r="P4" s="3"/>
      <c r="Q4" s="1"/>
      <c r="R4" s="1"/>
      <c r="S4" s="2"/>
      <c r="T4" s="3"/>
    </row>
    <row r="5" spans="1:59" s="4" customFormat="1" ht="13.5" thickBot="1" x14ac:dyDescent="0.3">
      <c r="A5" s="5"/>
      <c r="B5" s="5"/>
      <c r="D5" s="6"/>
      <c r="E5" s="6"/>
      <c r="F5" s="6"/>
      <c r="G5" s="1"/>
      <c r="H5" s="6"/>
      <c r="I5" s="6"/>
      <c r="J5" s="6"/>
      <c r="K5" s="6"/>
      <c r="L5" s="6"/>
      <c r="M5" s="6"/>
      <c r="N5" s="7"/>
      <c r="O5" s="8"/>
      <c r="P5" s="3"/>
      <c r="Q5" s="1"/>
      <c r="R5" s="1"/>
      <c r="S5" s="2"/>
      <c r="T5" s="3"/>
    </row>
    <row r="6" spans="1:59" s="13" customFormat="1" ht="48.75" customHeight="1" x14ac:dyDescent="0.25">
      <c r="A6" s="74" t="s">
        <v>2</v>
      </c>
      <c r="B6" s="183" t="s">
        <v>3</v>
      </c>
      <c r="C6" s="183"/>
      <c r="D6" s="115" t="s">
        <v>4</v>
      </c>
      <c r="E6" s="183" t="s">
        <v>51</v>
      </c>
      <c r="F6" s="184"/>
      <c r="G6" s="12"/>
      <c r="H6" s="90" t="s">
        <v>5</v>
      </c>
      <c r="I6" s="99" t="s">
        <v>6</v>
      </c>
      <c r="J6" s="100" t="s">
        <v>49</v>
      </c>
      <c r="K6" s="101" t="s">
        <v>7</v>
      </c>
      <c r="L6" s="77" t="s">
        <v>8</v>
      </c>
      <c r="M6" s="76" t="s">
        <v>9</v>
      </c>
      <c r="N6" s="85" t="s">
        <v>10</v>
      </c>
      <c r="O6" s="78" t="s">
        <v>11</v>
      </c>
      <c r="P6" s="79" t="s">
        <v>12</v>
      </c>
      <c r="Q6" s="80" t="s">
        <v>13</v>
      </c>
      <c r="R6" s="73"/>
    </row>
    <row r="7" spans="1:59" s="13" customFormat="1" ht="15" customHeight="1" x14ac:dyDescent="0.25">
      <c r="A7" s="92" t="s">
        <v>14</v>
      </c>
      <c r="B7" s="188" t="s">
        <v>16</v>
      </c>
      <c r="C7" s="188"/>
      <c r="D7" s="116" t="s">
        <v>17</v>
      </c>
      <c r="E7" s="186" t="s">
        <v>21</v>
      </c>
      <c r="F7" s="187"/>
      <c r="G7" s="12"/>
      <c r="H7" s="132" t="s">
        <v>22</v>
      </c>
      <c r="I7" s="32" t="s">
        <v>24</v>
      </c>
      <c r="J7" s="32" t="s">
        <v>33</v>
      </c>
      <c r="K7" s="32" t="s">
        <v>34</v>
      </c>
      <c r="L7" s="94" t="s">
        <v>35</v>
      </c>
      <c r="M7" s="95" t="s">
        <v>36</v>
      </c>
      <c r="N7" s="95" t="s">
        <v>37</v>
      </c>
      <c r="O7" s="96" t="s">
        <v>38</v>
      </c>
      <c r="P7" s="97" t="s">
        <v>47</v>
      </c>
      <c r="Q7" s="133" t="s">
        <v>48</v>
      </c>
      <c r="R7" s="73"/>
    </row>
    <row r="8" spans="1:59" s="4" customFormat="1" ht="30.75" customHeight="1" thickBot="1" x14ac:dyDescent="0.3">
      <c r="A8" s="118" t="s">
        <v>14</v>
      </c>
      <c r="B8" s="185" t="s">
        <v>70</v>
      </c>
      <c r="C8" s="185"/>
      <c r="D8" s="119" t="s">
        <v>15</v>
      </c>
      <c r="E8" s="177">
        <v>3</v>
      </c>
      <c r="F8" s="178"/>
      <c r="G8" s="81"/>
      <c r="H8" s="87"/>
      <c r="I8" s="91"/>
      <c r="J8" s="88"/>
      <c r="K8" s="88"/>
      <c r="L8" s="89"/>
      <c r="M8" s="122"/>
      <c r="N8" s="86">
        <f>L8*M8</f>
        <v>0</v>
      </c>
      <c r="O8" s="98">
        <f>L8+N8</f>
        <v>0</v>
      </c>
      <c r="P8" s="123">
        <f>L8*E8</f>
        <v>0</v>
      </c>
      <c r="Q8" s="84">
        <f>O8*E8</f>
        <v>0</v>
      </c>
      <c r="R8" s="14"/>
    </row>
    <row r="9" spans="1:59" s="4" customFormat="1" ht="30" customHeight="1" thickBot="1" x14ac:dyDescent="0.3">
      <c r="A9" s="181" t="s">
        <v>18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82">
        <f>SUM(P8:P8)</f>
        <v>0</v>
      </c>
      <c r="Q9" s="83">
        <f>SUM(Q8:Q8)</f>
        <v>0</v>
      </c>
      <c r="R9" s="14"/>
    </row>
    <row r="10" spans="1:59" s="24" customFormat="1" ht="29.25" customHeight="1" x14ac:dyDescent="0.25">
      <c r="A10" s="169" t="s">
        <v>71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23"/>
      <c r="N10" s="23"/>
      <c r="O10" s="23"/>
    </row>
    <row r="11" spans="1:59" s="26" customFormat="1" ht="33" customHeight="1" x14ac:dyDescent="0.25">
      <c r="A11" s="170" t="s">
        <v>2</v>
      </c>
      <c r="B11" s="170" t="s">
        <v>5</v>
      </c>
      <c r="C11" s="170" t="s">
        <v>25</v>
      </c>
      <c r="D11" s="170" t="s">
        <v>50</v>
      </c>
      <c r="E11" s="170" t="s">
        <v>6</v>
      </c>
      <c r="F11" s="107" t="s">
        <v>26</v>
      </c>
      <c r="G11" s="170" t="s">
        <v>27</v>
      </c>
      <c r="H11" s="172"/>
      <c r="I11" s="175" t="s">
        <v>28</v>
      </c>
      <c r="J11" s="148" t="s">
        <v>29</v>
      </c>
      <c r="K11" s="149"/>
      <c r="L11" s="150"/>
      <c r="M11" s="151" t="s">
        <v>52</v>
      </c>
      <c r="N11" s="25"/>
      <c r="O11" s="25"/>
    </row>
    <row r="12" spans="1:59" s="26" customFormat="1" ht="22.5" customHeight="1" x14ac:dyDescent="0.25">
      <c r="A12" s="171"/>
      <c r="B12" s="171"/>
      <c r="C12" s="171"/>
      <c r="D12" s="171"/>
      <c r="E12" s="171"/>
      <c r="F12" s="108"/>
      <c r="G12" s="173"/>
      <c r="H12" s="174"/>
      <c r="I12" s="176"/>
      <c r="J12" s="27" t="s">
        <v>30</v>
      </c>
      <c r="K12" s="28" t="s">
        <v>31</v>
      </c>
      <c r="L12" s="29" t="s">
        <v>32</v>
      </c>
      <c r="M12" s="152"/>
      <c r="N12" s="25"/>
      <c r="O12" s="25"/>
    </row>
    <row r="13" spans="1:59" s="38" customFormat="1" ht="14.1" customHeight="1" x14ac:dyDescent="0.25">
      <c r="A13" s="30" t="s">
        <v>14</v>
      </c>
      <c r="B13" s="31" t="s">
        <v>16</v>
      </c>
      <c r="C13" s="31" t="s">
        <v>17</v>
      </c>
      <c r="D13" s="112" t="s">
        <v>21</v>
      </c>
      <c r="E13" s="109" t="s">
        <v>22</v>
      </c>
      <c r="F13" s="103" t="s">
        <v>24</v>
      </c>
      <c r="G13" s="153" t="s">
        <v>33</v>
      </c>
      <c r="H13" s="154"/>
      <c r="I13" s="32" t="s">
        <v>34</v>
      </c>
      <c r="J13" s="33" t="s">
        <v>35</v>
      </c>
      <c r="K13" s="34" t="s">
        <v>36</v>
      </c>
      <c r="L13" s="35" t="s">
        <v>37</v>
      </c>
      <c r="M13" s="110" t="s">
        <v>38</v>
      </c>
      <c r="N13" s="36"/>
      <c r="O13" s="36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</row>
    <row r="14" spans="1:59" s="46" customFormat="1" ht="33" customHeight="1" x14ac:dyDescent="0.25">
      <c r="A14" s="39" t="s">
        <v>14</v>
      </c>
      <c r="B14" s="40"/>
      <c r="C14" s="41"/>
      <c r="D14" s="113"/>
      <c r="E14" s="113"/>
      <c r="F14" s="104"/>
      <c r="G14" s="155"/>
      <c r="H14" s="156"/>
      <c r="I14" s="42"/>
      <c r="J14" s="43"/>
      <c r="K14" s="44"/>
      <c r="L14" s="117">
        <f>J14+(J14*K14)</f>
        <v>0</v>
      </c>
      <c r="M14" s="157">
        <v>3</v>
      </c>
      <c r="N14" s="45"/>
      <c r="O14" s="45"/>
    </row>
    <row r="15" spans="1:59" s="46" customFormat="1" ht="33" customHeight="1" x14ac:dyDescent="0.25">
      <c r="A15" s="47" t="s">
        <v>16</v>
      </c>
      <c r="B15" s="48"/>
      <c r="C15" s="49"/>
      <c r="D15" s="102"/>
      <c r="E15" s="102"/>
      <c r="F15" s="105"/>
      <c r="G15" s="160"/>
      <c r="H15" s="161"/>
      <c r="I15" s="39"/>
      <c r="J15" s="43"/>
      <c r="K15" s="44"/>
      <c r="L15" s="117">
        <f t="shared" ref="L15:L16" si="0">J15+(J15*K15)</f>
        <v>0</v>
      </c>
      <c r="M15" s="158"/>
      <c r="N15" s="45"/>
      <c r="O15" s="45"/>
    </row>
    <row r="16" spans="1:59" s="46" customFormat="1" ht="33" customHeight="1" x14ac:dyDescent="0.25">
      <c r="A16" s="50" t="s">
        <v>17</v>
      </c>
      <c r="B16" s="51"/>
      <c r="C16" s="52"/>
      <c r="D16" s="114"/>
      <c r="E16" s="114"/>
      <c r="F16" s="106"/>
      <c r="G16" s="162"/>
      <c r="H16" s="163"/>
      <c r="I16" s="50"/>
      <c r="J16" s="53"/>
      <c r="K16" s="44"/>
      <c r="L16" s="117">
        <f t="shared" si="0"/>
        <v>0</v>
      </c>
      <c r="M16" s="159"/>
      <c r="N16" s="45"/>
      <c r="O16" s="45"/>
    </row>
    <row r="17" spans="1:20" s="54" customFormat="1" ht="20.100000000000001" customHeight="1" x14ac:dyDescent="0.25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20" s="54" customFormat="1" ht="20.100000000000001" customHeight="1" x14ac:dyDescent="0.25">
      <c r="A18" s="147" t="s">
        <v>23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20" s="54" customFormat="1" ht="20.100000000000001" customHeight="1" x14ac:dyDescent="0.25">
      <c r="K19" s="111"/>
      <c r="L19" s="111"/>
    </row>
    <row r="20" spans="1:20" ht="25.5" customHeight="1" x14ac:dyDescent="0.2">
      <c r="A20" s="21" t="s">
        <v>39</v>
      </c>
      <c r="B20" s="166"/>
      <c r="C20" s="166"/>
      <c r="F20" s="15"/>
      <c r="G20" s="15"/>
      <c r="H20" s="15"/>
      <c r="J20" s="21"/>
      <c r="K20" s="165"/>
      <c r="L20" s="165"/>
      <c r="M20" s="3"/>
      <c r="O20" s="19"/>
      <c r="P20" s="22"/>
      <c r="Q20" s="20"/>
      <c r="R20" s="19"/>
      <c r="S20" s="15"/>
      <c r="T20" s="15"/>
    </row>
    <row r="21" spans="1:20" ht="25.5" customHeight="1" x14ac:dyDescent="0.25">
      <c r="A21" s="21" t="s">
        <v>40</v>
      </c>
      <c r="B21" s="167"/>
      <c r="C21" s="167"/>
      <c r="F21" s="15"/>
      <c r="G21" s="15"/>
      <c r="H21" s="15"/>
      <c r="J21" s="21"/>
      <c r="K21" s="165"/>
      <c r="L21" s="165"/>
      <c r="M21" s="3"/>
      <c r="N21" s="55" t="s">
        <v>41</v>
      </c>
      <c r="O21" s="179"/>
      <c r="P21" s="179"/>
      <c r="Q21" s="20"/>
      <c r="R21" s="19"/>
      <c r="S21" s="15"/>
      <c r="T21" s="15"/>
    </row>
    <row r="22" spans="1:20" ht="25.5" customHeight="1" x14ac:dyDescent="0.2">
      <c r="F22" s="45"/>
      <c r="G22" s="21" t="s">
        <v>19</v>
      </c>
      <c r="H22" s="168"/>
      <c r="I22" s="168"/>
      <c r="J22" s="168"/>
      <c r="M22" s="3"/>
      <c r="N22" s="21" t="s">
        <v>42</v>
      </c>
      <c r="O22" s="180"/>
      <c r="P22" s="180"/>
      <c r="Q22" s="15"/>
      <c r="R22" s="19"/>
      <c r="S22" s="15"/>
      <c r="T22" s="15"/>
    </row>
    <row r="23" spans="1:20" ht="25.5" customHeight="1" x14ac:dyDescent="0.2">
      <c r="F23" s="45"/>
      <c r="G23" s="21" t="s">
        <v>20</v>
      </c>
      <c r="H23" s="166"/>
      <c r="I23" s="166"/>
      <c r="J23" s="166"/>
      <c r="K23" s="15"/>
      <c r="L23" s="15"/>
      <c r="M23" s="15"/>
      <c r="N23" s="21" t="s">
        <v>43</v>
      </c>
      <c r="O23" s="166"/>
      <c r="P23" s="166"/>
      <c r="Q23" s="15"/>
      <c r="R23" s="15"/>
      <c r="S23" s="15"/>
      <c r="T23" s="15"/>
    </row>
    <row r="24" spans="1:20" ht="13.5" customHeight="1" x14ac:dyDescent="0.2">
      <c r="F24" s="15"/>
      <c r="G24" s="15"/>
      <c r="H24" s="15"/>
      <c r="I24" s="15"/>
      <c r="J24" s="15"/>
      <c r="K24" s="15"/>
      <c r="L24" s="15"/>
      <c r="M24" s="15"/>
      <c r="N24" s="69" t="s">
        <v>44</v>
      </c>
      <c r="O24" s="15"/>
      <c r="P24" s="4"/>
      <c r="Q24" s="15"/>
      <c r="R24" s="15"/>
      <c r="S24" s="15"/>
      <c r="T24" s="15"/>
    </row>
    <row r="25" spans="1:20" s="56" customFormat="1" ht="12" x14ac:dyDescent="0.2">
      <c r="A25" s="164" t="s">
        <v>45</v>
      </c>
      <c r="B25" s="164"/>
      <c r="D25" s="57"/>
      <c r="E25" s="57"/>
      <c r="F25" s="58"/>
      <c r="G25" s="58"/>
      <c r="H25" s="58"/>
      <c r="I25" s="58"/>
      <c r="J25" s="58"/>
      <c r="K25" s="58"/>
      <c r="L25" s="58"/>
      <c r="M25" s="59"/>
      <c r="N25" s="59"/>
    </row>
    <row r="26" spans="1:20" s="66" customFormat="1" ht="17.25" customHeight="1" x14ac:dyDescent="0.25">
      <c r="A26" s="60"/>
      <c r="B26" s="61" t="s">
        <v>46</v>
      </c>
      <c r="C26" s="62"/>
      <c r="D26" s="63"/>
      <c r="E26" s="63"/>
      <c r="F26" s="64"/>
      <c r="G26" s="64"/>
      <c r="H26" s="64"/>
      <c r="I26" s="64"/>
      <c r="J26" s="64"/>
      <c r="K26" s="64"/>
      <c r="L26" s="64"/>
      <c r="M26" s="65"/>
      <c r="N26" s="65"/>
    </row>
    <row r="27" spans="1:20" ht="5.25" customHeight="1" x14ac:dyDescent="0.2">
      <c r="I27" s="15"/>
      <c r="J27" s="15"/>
      <c r="K27" s="15"/>
      <c r="L27" s="15"/>
      <c r="M27" s="15"/>
      <c r="N27" s="15"/>
    </row>
    <row r="28" spans="1:20" ht="20.100000000000001" customHeight="1" x14ac:dyDescent="0.2">
      <c r="I28" s="15"/>
      <c r="J28" s="15"/>
      <c r="K28" s="15"/>
      <c r="L28" s="15"/>
      <c r="M28" s="15"/>
      <c r="N28" s="15"/>
    </row>
    <row r="29" spans="1:20" ht="20.100000000000001" customHeight="1" x14ac:dyDescent="0.2">
      <c r="F29" s="15"/>
      <c r="G29" s="15"/>
      <c r="H29" s="15"/>
      <c r="K29" s="15"/>
      <c r="L29" s="15"/>
      <c r="M29" s="15"/>
      <c r="N29" s="15"/>
      <c r="R29" s="15"/>
    </row>
    <row r="30" spans="1:20" x14ac:dyDescent="0.2">
      <c r="F30" s="15"/>
      <c r="G30" s="15"/>
      <c r="H30" s="15"/>
      <c r="K30" s="15"/>
      <c r="L30" s="15"/>
      <c r="M30" s="15"/>
      <c r="N30" s="15"/>
      <c r="R30" s="15"/>
    </row>
    <row r="31" spans="1:20" x14ac:dyDescent="0.2">
      <c r="F31" s="15"/>
      <c r="G31" s="15"/>
      <c r="H31" s="15"/>
      <c r="K31" s="15"/>
      <c r="L31" s="15"/>
      <c r="M31" s="15"/>
      <c r="N31" s="15"/>
      <c r="O31" s="15"/>
      <c r="Q31" s="15"/>
      <c r="R31" s="15"/>
    </row>
    <row r="32" spans="1:20" x14ac:dyDescent="0.2">
      <c r="K32" s="15"/>
      <c r="L32" s="15"/>
      <c r="M32" s="15"/>
    </row>
    <row r="33" spans="8:13" x14ac:dyDescent="0.2">
      <c r="K33" s="15"/>
      <c r="L33" s="15"/>
      <c r="M33" s="15"/>
    </row>
    <row r="34" spans="8:13" x14ac:dyDescent="0.2">
      <c r="H34" s="67"/>
      <c r="I34" s="67"/>
    </row>
    <row r="35" spans="8:13" x14ac:dyDescent="0.2">
      <c r="H35" s="68"/>
      <c r="I35" s="68"/>
    </row>
    <row r="36" spans="8:13" x14ac:dyDescent="0.2">
      <c r="H36" s="68"/>
      <c r="I36" s="68"/>
    </row>
    <row r="37" spans="8:13" x14ac:dyDescent="0.2">
      <c r="H37" s="68"/>
      <c r="I37" s="68"/>
    </row>
    <row r="38" spans="8:13" x14ac:dyDescent="0.2">
      <c r="H38" s="68"/>
      <c r="I38" s="68"/>
    </row>
  </sheetData>
  <mergeCells count="36">
    <mergeCell ref="B8:C8"/>
    <mergeCell ref="E8:F8"/>
    <mergeCell ref="A9:O9"/>
    <mergeCell ref="A1:Q1"/>
    <mergeCell ref="A4:F4"/>
    <mergeCell ref="B6:C6"/>
    <mergeCell ref="E6:F6"/>
    <mergeCell ref="B7:C7"/>
    <mergeCell ref="E7:F7"/>
    <mergeCell ref="A10:L10"/>
    <mergeCell ref="A11:A12"/>
    <mergeCell ref="B11:B12"/>
    <mergeCell ref="C11:C12"/>
    <mergeCell ref="D11:D12"/>
    <mergeCell ref="E11:E12"/>
    <mergeCell ref="G11:H12"/>
    <mergeCell ref="I11:I12"/>
    <mergeCell ref="J11:L11"/>
    <mergeCell ref="M11:M12"/>
    <mergeCell ref="G13:H13"/>
    <mergeCell ref="G14:H14"/>
    <mergeCell ref="M14:M16"/>
    <mergeCell ref="G15:H15"/>
    <mergeCell ref="G16:H16"/>
    <mergeCell ref="A25:B25"/>
    <mergeCell ref="A17:M17"/>
    <mergeCell ref="A18:M18"/>
    <mergeCell ref="B20:C20"/>
    <mergeCell ref="K20:L20"/>
    <mergeCell ref="B21:C21"/>
    <mergeCell ref="K21:L21"/>
    <mergeCell ref="O21:P21"/>
    <mergeCell ref="H22:J22"/>
    <mergeCell ref="O22:P22"/>
    <mergeCell ref="H23:J23"/>
    <mergeCell ref="O23:P23"/>
  </mergeCells>
  <conditionalFormatting sqref="O22:P23 B20:C21 H22:J23 H8:Q8">
    <cfRule type="containsBlanks" dxfId="0" priority="1">
      <formula>LEN(TRIM(B8))=0</formula>
    </cfRule>
  </conditionalFormatting>
  <pageMargins left="0.7" right="0.7" top="0.75" bottom="0.75" header="0.3" footer="0.3"/>
  <pageSetup paperSize="9" scale="55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Kalkulácia ceny - časť č. 1</vt:lpstr>
      <vt:lpstr>Kalkulácia ceny - časť č. 2</vt:lpstr>
      <vt:lpstr>Kalkulácia ceny - časť č. 3</vt:lpstr>
      <vt:lpstr>Kalkulácia ceny - časť č. 4</vt:lpstr>
      <vt:lpstr>'Kalkulácia ceny - časť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2026-01-26T13:12:03Z</cp:lastPrinted>
  <dcterms:created xsi:type="dcterms:W3CDTF">2023-08-09T09:33:45Z</dcterms:created>
  <dcterms:modified xsi:type="dcterms:W3CDTF">2026-01-26T13:12:35Z</dcterms:modified>
</cp:coreProperties>
</file>