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bb-my.sharepoint.com/personal/jaroslav_suster_zdielanesluzby_sk/Documents/Pracovná plocha/PRACA 2026/Zvodidlá/"/>
    </mc:Choice>
  </mc:AlternateContent>
  <xr:revisionPtr revIDLastSave="2" documentId="8_{5A4705F2-93E9-47DF-90FE-3C9D3EA75EC4}" xr6:coauthVersionLast="47" xr6:coauthVersionMax="47" xr10:uidLastSave="{4CA868B2-06D9-406E-A58B-799168BC5153}"/>
  <bookViews>
    <workbookView xWindow="1500" yWindow="1500" windowWidth="17280" windowHeight="8880" xr2:uid="{9532F3EC-7217-4DDF-B21C-5D443A1E65CD}"/>
  </bookViews>
  <sheets>
    <sheet name="PHZ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103" i="1" s="1"/>
  <c r="F99" i="1"/>
  <c r="F100" i="1" s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97" i="1" l="1"/>
  <c r="F75" i="1"/>
  <c r="F105" i="1" l="1"/>
</calcChain>
</file>

<file path=xl/sharedStrings.xml><?xml version="1.0" encoding="utf-8"?>
<sst xmlns="http://schemas.openxmlformats.org/spreadsheetml/2006/main" count="211" uniqueCount="76">
  <si>
    <t>Systém</t>
  </si>
  <si>
    <t>Položka</t>
  </si>
  <si>
    <t>MJ</t>
  </si>
  <si>
    <t>Množstvo</t>
  </si>
  <si>
    <t>Jednotková cena bez DPH</t>
  </si>
  <si>
    <t>Celková cena bez DPH v EUR</t>
  </si>
  <si>
    <t>StalPro Rail SX systém</t>
  </si>
  <si>
    <t>zvodnica typ B 4300 mm S355</t>
  </si>
  <si>
    <t>kus</t>
  </si>
  <si>
    <t>sigma 140 stĺpik 1650 mm S355</t>
  </si>
  <si>
    <t>podložka M16</t>
  </si>
  <si>
    <t>skrutka M16x25 c. 8.8</t>
  </si>
  <si>
    <t>skrutka M16x40 c. 5.8</t>
  </si>
  <si>
    <t>StalPro Rail ES systém</t>
  </si>
  <si>
    <t>zvodnica typ B 4300 mm S275</t>
  </si>
  <si>
    <t>sigma 140 stĺpik 1650 mm S275</t>
  </si>
  <si>
    <t>skrutka M16x25 c. 4.6</t>
  </si>
  <si>
    <t>skrutka M16x40 c. 8.8</t>
  </si>
  <si>
    <t>StalPro Rail HM systém</t>
  </si>
  <si>
    <t>c-stĺpik 120x80 1650 mm S355</t>
  </si>
  <si>
    <t>nosník STP</t>
  </si>
  <si>
    <t>skrutka M16x40 c. 4.6</t>
  </si>
  <si>
    <t>Začiatočný nábeh 8m (SX)</t>
  </si>
  <si>
    <t>sigma 140 stĺpik 1200 mm S355</t>
  </si>
  <si>
    <t>ukončovací diel P</t>
  </si>
  <si>
    <t>nábehová prechodka 4/5</t>
  </si>
  <si>
    <t>Koncový nábeh 4m (SX)</t>
  </si>
  <si>
    <t>nábehová prechodka 9</t>
  </si>
  <si>
    <t>Začiatočný nábeh 8m (ES)</t>
  </si>
  <si>
    <t>sigma 140 stĺpik 1200 mm S275</t>
  </si>
  <si>
    <t>Koncový nábeh 4m (ES)</t>
  </si>
  <si>
    <t>Začiatočný nábeh 8m (HM)</t>
  </si>
  <si>
    <t>c-stĺpik 120x80 1200 mm S355</t>
  </si>
  <si>
    <t>Koncový nábeh 4m (HM)</t>
  </si>
  <si>
    <t>Prechodky</t>
  </si>
  <si>
    <t>prechodka Stal - NH4</t>
  </si>
  <si>
    <t>prechodka Stal B - betonove zvodidlo</t>
  </si>
  <si>
    <t>prechodka Stal 120x80 - betonove zvodidlo</t>
  </si>
  <si>
    <t>prechodka Stal - Kremsbarrier</t>
  </si>
  <si>
    <t>prechodka Stal - Fracasso</t>
  </si>
  <si>
    <t>montáž prechodových dielov</t>
  </si>
  <si>
    <t>Príplatky</t>
  </si>
  <si>
    <t>príplatok za zvodnicu B oblúk R5 - R40 (SP Rail SX, S4, ES, H)</t>
  </si>
  <si>
    <t>príplatok za zvodnicu 120x80 oblúk R5 - R40 (SP Rail H)</t>
  </si>
  <si>
    <t>Celková cena spolu bez DPH</t>
  </si>
  <si>
    <t>JSNH4/H1</t>
  </si>
  <si>
    <t>Zvodnica NH4 priama (dĺžka 4 m)</t>
  </si>
  <si>
    <t>Nábehová prechodka (dĺžka 0,860 m)</t>
  </si>
  <si>
    <t>Nábehová prechodka (dĺžka 1,5 m)</t>
  </si>
  <si>
    <t>Oblúk vnútorný - priemer 10 m</t>
  </si>
  <si>
    <t>Oblúk vnútorný - priemer 20 m</t>
  </si>
  <si>
    <t>Oblúk vnútorný - priemer 30 m</t>
  </si>
  <si>
    <t>Oblúk vonkajší - priemer 10 m</t>
  </si>
  <si>
    <t>Oblúk vonkajší - priemer 20 m</t>
  </si>
  <si>
    <t>Oblúk vonkajší - priemer 30 m</t>
  </si>
  <si>
    <t>Stĺpik U 10 x 1900 mm</t>
  </si>
  <si>
    <t>Trubková spojka  priemer 133/3</t>
  </si>
  <si>
    <t>JSAM-2/H1</t>
  </si>
  <si>
    <t>Zvodnica AM</t>
  </si>
  <si>
    <t>Stĺpik C150x75x25-1525</t>
  </si>
  <si>
    <t>prislušenstvo</t>
  </si>
  <si>
    <t>Skrutka s polkruhovou hlavou a nosom  (M 16 x 30)</t>
  </si>
  <si>
    <t>Matica (M 16)</t>
  </si>
  <si>
    <t>Skrutka s polkruhovou hlavou a štvorhranom (M 12 x 30)</t>
  </si>
  <si>
    <t>Matica (M 12)</t>
  </si>
  <si>
    <t>Podložka 17,5 (30/17, 5/3)</t>
  </si>
  <si>
    <t>Podložka 14 (45/14/4)</t>
  </si>
  <si>
    <t>U-podložka 14 (podložka klinová)</t>
  </si>
  <si>
    <t>Odrazka</t>
  </si>
  <si>
    <t>Zvodidlová odrazka</t>
  </si>
  <si>
    <t>Kotvy</t>
  </si>
  <si>
    <t>Oceľové zemné kotvy systému</t>
  </si>
  <si>
    <t xml:space="preserve">   </t>
  </si>
  <si>
    <t>.......................................................................................................................................................</t>
  </si>
  <si>
    <t xml:space="preserve"> (obchodné meno a adresa sídla uchádzača)</t>
  </si>
  <si>
    <t>Príloha č. 3 SP/ č. 2 rámcovej dohody -  Technická špecifikácia predmetu zákazky - Cestné oceľové zvodidlá – systém NH4,  StalPro ail,  oceľové zemné kotvy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</si>
</sst>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1F497D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0" fillId="0" borderId="0" xfId="0" applyAlignment="1">
      <alignment vertical="center"/>
    </xf>
    <xf numFmtId="4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4" fontId="1" fillId="0" borderId="6" xfId="0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23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2489D67E-F497-4E15-B33B-2591CCDAE9F2}"/>
            </a:ext>
          </a:extLst>
        </xdr:cNvPr>
        <xdr:cNvSpPr txBox="1"/>
      </xdr:nvSpPr>
      <xdr:spPr>
        <a:xfrm>
          <a:off x="80962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  <xdr:oneCellAnchor>
    <xdr:from>
      <xdr:col>6</xdr:col>
      <xdr:colOff>0</xdr:colOff>
      <xdr:row>23</xdr:row>
      <xdr:rowOff>0</xdr:rowOff>
    </xdr:from>
    <xdr:ext cx="184731" cy="264560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E050C723-49BD-4C53-9005-9A698174364C}"/>
            </a:ext>
          </a:extLst>
        </xdr:cNvPr>
        <xdr:cNvSpPr txBox="1"/>
      </xdr:nvSpPr>
      <xdr:spPr>
        <a:xfrm>
          <a:off x="8096250" y="419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8E832-F657-40C8-B00B-3D04F5497329}">
  <dimension ref="A1:G105"/>
  <sheetViews>
    <sheetView showGridLines="0" tabSelected="1" workbookViewId="0">
      <selection activeCell="B2" sqref="B2"/>
    </sheetView>
  </sheetViews>
  <sheetFormatPr defaultColWidth="9.109375" defaultRowHeight="14.4" x14ac:dyDescent="0.3"/>
  <cols>
    <col min="1" max="1" width="13.6640625" customWidth="1"/>
    <col min="2" max="2" width="58" customWidth="1"/>
    <col min="3" max="3" width="8" customWidth="1"/>
    <col min="4" max="4" width="9.6640625" style="3" bestFit="1" customWidth="1"/>
    <col min="5" max="5" width="15.88671875" style="4" bestFit="1" customWidth="1"/>
    <col min="6" max="6" width="16.109375" customWidth="1"/>
  </cols>
  <sheetData>
    <row r="1" spans="1:7" x14ac:dyDescent="0.3">
      <c r="A1" s="1"/>
      <c r="C1" s="2"/>
      <c r="F1" s="1"/>
    </row>
    <row r="2" spans="1:7" x14ac:dyDescent="0.3">
      <c r="A2" s="5"/>
      <c r="B2" t="s">
        <v>75</v>
      </c>
      <c r="E2" s="6"/>
      <c r="F2" s="7"/>
    </row>
    <row r="3" spans="1:7" ht="44.4" customHeight="1" x14ac:dyDescent="0.3">
      <c r="B3" s="18" t="s">
        <v>73</v>
      </c>
      <c r="C3" s="18"/>
      <c r="D3" s="18"/>
      <c r="E3" s="18"/>
      <c r="F3" s="18"/>
      <c r="G3" t="s">
        <v>72</v>
      </c>
    </row>
    <row r="4" spans="1:7" x14ac:dyDescent="0.3">
      <c r="B4" s="19" t="s">
        <v>74</v>
      </c>
      <c r="C4" s="19"/>
      <c r="D4" s="19"/>
      <c r="E4" s="19"/>
      <c r="F4" s="19"/>
    </row>
    <row r="5" spans="1:7" x14ac:dyDescent="0.3">
      <c r="D5" s="4"/>
    </row>
    <row r="6" spans="1:7" ht="28.8" x14ac:dyDescent="0.3">
      <c r="A6" s="8" t="s">
        <v>0</v>
      </c>
      <c r="B6" s="8" t="s">
        <v>1</v>
      </c>
      <c r="C6" s="8" t="s">
        <v>2</v>
      </c>
      <c r="D6" s="9" t="s">
        <v>3</v>
      </c>
      <c r="E6" s="10" t="s">
        <v>4</v>
      </c>
      <c r="F6" s="10" t="s">
        <v>5</v>
      </c>
    </row>
    <row r="7" spans="1:7" x14ac:dyDescent="0.3">
      <c r="A7" s="21" t="s">
        <v>6</v>
      </c>
      <c r="B7" s="11" t="s">
        <v>7</v>
      </c>
      <c r="C7" s="12" t="s">
        <v>8</v>
      </c>
      <c r="D7" s="13">
        <v>125</v>
      </c>
      <c r="E7" s="14"/>
      <c r="F7" s="15">
        <f t="shared" ref="F7:F70" si="0">ROUND(D7*E7,2)</f>
        <v>0</v>
      </c>
    </row>
    <row r="8" spans="1:7" x14ac:dyDescent="0.3">
      <c r="A8" s="22"/>
      <c r="B8" s="11" t="s">
        <v>9</v>
      </c>
      <c r="C8" s="12" t="s">
        <v>8</v>
      </c>
      <c r="D8" s="13">
        <v>125</v>
      </c>
      <c r="E8" s="14"/>
      <c r="F8" s="15">
        <f t="shared" si="0"/>
        <v>0</v>
      </c>
    </row>
    <row r="9" spans="1:7" x14ac:dyDescent="0.3">
      <c r="A9" s="22"/>
      <c r="B9" s="11" t="s">
        <v>10</v>
      </c>
      <c r="C9" s="12" t="s">
        <v>8</v>
      </c>
      <c r="D9" s="13">
        <v>125</v>
      </c>
      <c r="E9" s="14"/>
      <c r="F9" s="15">
        <f t="shared" si="0"/>
        <v>0</v>
      </c>
    </row>
    <row r="10" spans="1:7" x14ac:dyDescent="0.3">
      <c r="A10" s="22"/>
      <c r="B10" s="11" t="s">
        <v>11</v>
      </c>
      <c r="C10" s="12" t="s">
        <v>8</v>
      </c>
      <c r="D10" s="13">
        <v>750</v>
      </c>
      <c r="E10" s="14"/>
      <c r="F10" s="15">
        <f t="shared" si="0"/>
        <v>0</v>
      </c>
    </row>
    <row r="11" spans="1:7" x14ac:dyDescent="0.3">
      <c r="A11" s="23"/>
      <c r="B11" s="11" t="s">
        <v>12</v>
      </c>
      <c r="C11" s="12" t="s">
        <v>8</v>
      </c>
      <c r="D11" s="13">
        <v>125</v>
      </c>
      <c r="E11" s="14"/>
      <c r="F11" s="15">
        <f t="shared" si="0"/>
        <v>0</v>
      </c>
    </row>
    <row r="12" spans="1:7" x14ac:dyDescent="0.3">
      <c r="A12" s="21" t="s">
        <v>13</v>
      </c>
      <c r="B12" s="11" t="s">
        <v>14</v>
      </c>
      <c r="C12" s="12" t="s">
        <v>8</v>
      </c>
      <c r="D12" s="13">
        <v>5</v>
      </c>
      <c r="E12" s="14"/>
      <c r="F12" s="15">
        <f t="shared" si="0"/>
        <v>0</v>
      </c>
    </row>
    <row r="13" spans="1:7" x14ac:dyDescent="0.3">
      <c r="A13" s="22"/>
      <c r="B13" s="11" t="s">
        <v>15</v>
      </c>
      <c r="C13" s="12" t="s">
        <v>8</v>
      </c>
      <c r="D13" s="13">
        <v>10</v>
      </c>
      <c r="E13" s="14"/>
      <c r="F13" s="15">
        <f t="shared" si="0"/>
        <v>0</v>
      </c>
    </row>
    <row r="14" spans="1:7" x14ac:dyDescent="0.3">
      <c r="A14" s="22"/>
      <c r="B14" s="11" t="s">
        <v>10</v>
      </c>
      <c r="C14" s="12" t="s">
        <v>8</v>
      </c>
      <c r="D14" s="13">
        <v>20</v>
      </c>
      <c r="E14" s="14"/>
      <c r="F14" s="15">
        <f t="shared" si="0"/>
        <v>0</v>
      </c>
    </row>
    <row r="15" spans="1:7" x14ac:dyDescent="0.3">
      <c r="A15" s="22"/>
      <c r="B15" s="11" t="s">
        <v>16</v>
      </c>
      <c r="C15" s="12" t="s">
        <v>8</v>
      </c>
      <c r="D15" s="13">
        <v>30</v>
      </c>
      <c r="E15" s="14"/>
      <c r="F15" s="15">
        <f t="shared" si="0"/>
        <v>0</v>
      </c>
    </row>
    <row r="16" spans="1:7" x14ac:dyDescent="0.3">
      <c r="A16" s="23"/>
      <c r="B16" s="11" t="s">
        <v>17</v>
      </c>
      <c r="C16" s="12" t="s">
        <v>8</v>
      </c>
      <c r="D16" s="13">
        <v>10</v>
      </c>
      <c r="E16" s="14"/>
      <c r="F16" s="15">
        <f t="shared" si="0"/>
        <v>0</v>
      </c>
    </row>
    <row r="17" spans="1:6" x14ac:dyDescent="0.3">
      <c r="A17" s="21" t="s">
        <v>18</v>
      </c>
      <c r="B17" s="11" t="s">
        <v>7</v>
      </c>
      <c r="C17" s="12" t="s">
        <v>8</v>
      </c>
      <c r="D17" s="13">
        <v>125</v>
      </c>
      <c r="E17" s="14"/>
      <c r="F17" s="15">
        <f t="shared" si="0"/>
        <v>0</v>
      </c>
    </row>
    <row r="18" spans="1:6" x14ac:dyDescent="0.3">
      <c r="A18" s="22"/>
      <c r="B18" s="11" t="s">
        <v>19</v>
      </c>
      <c r="C18" s="12" t="s">
        <v>8</v>
      </c>
      <c r="D18" s="13">
        <v>250</v>
      </c>
      <c r="E18" s="14"/>
      <c r="F18" s="15">
        <f t="shared" si="0"/>
        <v>0</v>
      </c>
    </row>
    <row r="19" spans="1:6" x14ac:dyDescent="0.3">
      <c r="A19" s="22"/>
      <c r="B19" s="11" t="s">
        <v>20</v>
      </c>
      <c r="C19" s="12" t="s">
        <v>8</v>
      </c>
      <c r="D19" s="13">
        <v>250</v>
      </c>
      <c r="E19" s="14"/>
      <c r="F19" s="15">
        <f t="shared" si="0"/>
        <v>0</v>
      </c>
    </row>
    <row r="20" spans="1:6" x14ac:dyDescent="0.3">
      <c r="A20" s="22"/>
      <c r="B20" s="11" t="s">
        <v>10</v>
      </c>
      <c r="C20" s="12" t="s">
        <v>8</v>
      </c>
      <c r="D20" s="13">
        <v>500</v>
      </c>
      <c r="E20" s="14"/>
      <c r="F20" s="15">
        <f t="shared" si="0"/>
        <v>0</v>
      </c>
    </row>
    <row r="21" spans="1:6" x14ac:dyDescent="0.3">
      <c r="A21" s="22"/>
      <c r="B21" s="11" t="s">
        <v>11</v>
      </c>
      <c r="C21" s="12" t="s">
        <v>8</v>
      </c>
      <c r="D21" s="13">
        <v>750</v>
      </c>
      <c r="E21" s="14"/>
      <c r="F21" s="15">
        <f t="shared" si="0"/>
        <v>0</v>
      </c>
    </row>
    <row r="22" spans="1:6" x14ac:dyDescent="0.3">
      <c r="A22" s="22"/>
      <c r="B22" s="11" t="s">
        <v>21</v>
      </c>
      <c r="C22" s="12" t="s">
        <v>8</v>
      </c>
      <c r="D22" s="13">
        <v>500</v>
      </c>
      <c r="E22" s="14"/>
      <c r="F22" s="15">
        <f t="shared" si="0"/>
        <v>0</v>
      </c>
    </row>
    <row r="23" spans="1:6" x14ac:dyDescent="0.3">
      <c r="A23" s="23"/>
      <c r="B23" s="11" t="s">
        <v>12</v>
      </c>
      <c r="C23" s="12" t="s">
        <v>8</v>
      </c>
      <c r="D23" s="13">
        <v>250</v>
      </c>
      <c r="E23" s="14"/>
      <c r="F23" s="15">
        <f t="shared" si="0"/>
        <v>0</v>
      </c>
    </row>
    <row r="24" spans="1:6" x14ac:dyDescent="0.3">
      <c r="A24" s="24" t="s">
        <v>22</v>
      </c>
      <c r="B24" s="11" t="s">
        <v>7</v>
      </c>
      <c r="C24" s="12" t="s">
        <v>8</v>
      </c>
      <c r="D24" s="13">
        <v>2</v>
      </c>
      <c r="E24" s="14"/>
      <c r="F24" s="15">
        <f t="shared" si="0"/>
        <v>0</v>
      </c>
    </row>
    <row r="25" spans="1:6" x14ac:dyDescent="0.3">
      <c r="A25" s="24"/>
      <c r="B25" s="11" t="s">
        <v>23</v>
      </c>
      <c r="C25" s="12" t="s">
        <v>8</v>
      </c>
      <c r="D25" s="13">
        <v>2</v>
      </c>
      <c r="E25" s="14"/>
      <c r="F25" s="15">
        <f t="shared" si="0"/>
        <v>0</v>
      </c>
    </row>
    <row r="26" spans="1:6" x14ac:dyDescent="0.3">
      <c r="A26" s="24"/>
      <c r="B26" s="11" t="s">
        <v>10</v>
      </c>
      <c r="C26" s="12" t="s">
        <v>8</v>
      </c>
      <c r="D26" s="13">
        <v>2</v>
      </c>
      <c r="E26" s="14"/>
      <c r="F26" s="15">
        <f t="shared" si="0"/>
        <v>0</v>
      </c>
    </row>
    <row r="27" spans="1:6" x14ac:dyDescent="0.3">
      <c r="A27" s="24"/>
      <c r="B27" s="11" t="s">
        <v>24</v>
      </c>
      <c r="C27" s="12" t="s">
        <v>8</v>
      </c>
      <c r="D27" s="13">
        <v>1</v>
      </c>
      <c r="E27" s="14"/>
      <c r="F27" s="15">
        <f t="shared" si="0"/>
        <v>0</v>
      </c>
    </row>
    <row r="28" spans="1:6" x14ac:dyDescent="0.3">
      <c r="A28" s="24"/>
      <c r="B28" s="11" t="s">
        <v>25</v>
      </c>
      <c r="C28" s="12" t="s">
        <v>8</v>
      </c>
      <c r="D28" s="13">
        <v>1</v>
      </c>
      <c r="E28" s="14"/>
      <c r="F28" s="15">
        <f t="shared" si="0"/>
        <v>0</v>
      </c>
    </row>
    <row r="29" spans="1:6" x14ac:dyDescent="0.3">
      <c r="A29" s="24"/>
      <c r="B29" s="11" t="s">
        <v>11</v>
      </c>
      <c r="C29" s="12" t="s">
        <v>8</v>
      </c>
      <c r="D29" s="13">
        <v>24</v>
      </c>
      <c r="E29" s="14"/>
      <c r="F29" s="15">
        <f t="shared" si="0"/>
        <v>0</v>
      </c>
    </row>
    <row r="30" spans="1:6" x14ac:dyDescent="0.3">
      <c r="A30" s="24"/>
      <c r="B30" s="11" t="s">
        <v>12</v>
      </c>
      <c r="C30" s="12" t="s">
        <v>8</v>
      </c>
      <c r="D30" s="13">
        <v>3</v>
      </c>
      <c r="E30" s="14"/>
      <c r="F30" s="15">
        <f t="shared" si="0"/>
        <v>0</v>
      </c>
    </row>
    <row r="31" spans="1:6" x14ac:dyDescent="0.3">
      <c r="A31" s="24" t="s">
        <v>26</v>
      </c>
      <c r="B31" s="11" t="s">
        <v>7</v>
      </c>
      <c r="C31" s="12" t="s">
        <v>8</v>
      </c>
      <c r="D31" s="13">
        <v>1</v>
      </c>
      <c r="E31" s="14"/>
      <c r="F31" s="15">
        <f t="shared" si="0"/>
        <v>0</v>
      </c>
    </row>
    <row r="32" spans="1:6" x14ac:dyDescent="0.3">
      <c r="A32" s="24"/>
      <c r="B32" s="11" t="s">
        <v>23</v>
      </c>
      <c r="C32" s="12" t="s">
        <v>8</v>
      </c>
      <c r="D32" s="13">
        <v>1</v>
      </c>
      <c r="E32" s="14"/>
      <c r="F32" s="15">
        <f t="shared" si="0"/>
        <v>0</v>
      </c>
    </row>
    <row r="33" spans="1:6" x14ac:dyDescent="0.3">
      <c r="A33" s="24"/>
      <c r="B33" s="11" t="s">
        <v>10</v>
      </c>
      <c r="C33" s="12" t="s">
        <v>8</v>
      </c>
      <c r="D33" s="13">
        <v>1</v>
      </c>
      <c r="E33" s="14"/>
      <c r="F33" s="15">
        <f t="shared" si="0"/>
        <v>0</v>
      </c>
    </row>
    <row r="34" spans="1:6" x14ac:dyDescent="0.3">
      <c r="A34" s="24"/>
      <c r="B34" s="11" t="s">
        <v>24</v>
      </c>
      <c r="C34" s="12" t="s">
        <v>8</v>
      </c>
      <c r="D34" s="13">
        <v>1</v>
      </c>
      <c r="E34" s="14"/>
      <c r="F34" s="15">
        <f t="shared" si="0"/>
        <v>0</v>
      </c>
    </row>
    <row r="35" spans="1:6" x14ac:dyDescent="0.3">
      <c r="A35" s="24"/>
      <c r="B35" s="11" t="s">
        <v>27</v>
      </c>
      <c r="C35" s="12" t="s">
        <v>8</v>
      </c>
      <c r="D35" s="13">
        <v>1</v>
      </c>
      <c r="E35" s="14"/>
      <c r="F35" s="15">
        <f t="shared" si="0"/>
        <v>0</v>
      </c>
    </row>
    <row r="36" spans="1:6" x14ac:dyDescent="0.3">
      <c r="A36" s="24"/>
      <c r="B36" s="11" t="s">
        <v>11</v>
      </c>
      <c r="C36" s="12" t="s">
        <v>8</v>
      </c>
      <c r="D36" s="13">
        <v>18</v>
      </c>
      <c r="E36" s="14"/>
      <c r="F36" s="15">
        <f t="shared" si="0"/>
        <v>0</v>
      </c>
    </row>
    <row r="37" spans="1:6" x14ac:dyDescent="0.3">
      <c r="A37" s="24"/>
      <c r="B37" s="11" t="s">
        <v>12</v>
      </c>
      <c r="C37" s="12" t="s">
        <v>8</v>
      </c>
      <c r="D37" s="13">
        <v>2</v>
      </c>
      <c r="E37" s="14"/>
      <c r="F37" s="15">
        <f t="shared" si="0"/>
        <v>0</v>
      </c>
    </row>
    <row r="38" spans="1:6" x14ac:dyDescent="0.3">
      <c r="A38" s="24" t="s">
        <v>28</v>
      </c>
      <c r="B38" s="11" t="s">
        <v>14</v>
      </c>
      <c r="C38" s="12" t="s">
        <v>8</v>
      </c>
      <c r="D38" s="13">
        <v>2</v>
      </c>
      <c r="E38" s="14"/>
      <c r="F38" s="15">
        <f t="shared" si="0"/>
        <v>0</v>
      </c>
    </row>
    <row r="39" spans="1:6" x14ac:dyDescent="0.3">
      <c r="A39" s="24"/>
      <c r="B39" s="11" t="s">
        <v>15</v>
      </c>
      <c r="C39" s="12" t="s">
        <v>8</v>
      </c>
      <c r="D39" s="13">
        <v>1</v>
      </c>
      <c r="E39" s="14"/>
      <c r="F39" s="15">
        <f t="shared" si="0"/>
        <v>0</v>
      </c>
    </row>
    <row r="40" spans="1:6" x14ac:dyDescent="0.3">
      <c r="A40" s="24"/>
      <c r="B40" s="11" t="s">
        <v>29</v>
      </c>
      <c r="C40" s="12" t="s">
        <v>8</v>
      </c>
      <c r="D40" s="13">
        <v>1</v>
      </c>
      <c r="E40" s="14"/>
      <c r="F40" s="15">
        <f t="shared" si="0"/>
        <v>0</v>
      </c>
    </row>
    <row r="41" spans="1:6" x14ac:dyDescent="0.3">
      <c r="A41" s="24"/>
      <c r="B41" s="11" t="s">
        <v>10</v>
      </c>
      <c r="C41" s="12" t="s">
        <v>8</v>
      </c>
      <c r="D41" s="13">
        <v>4</v>
      </c>
      <c r="E41" s="14"/>
      <c r="F41" s="15">
        <f t="shared" si="0"/>
        <v>0</v>
      </c>
    </row>
    <row r="42" spans="1:6" x14ac:dyDescent="0.3">
      <c r="A42" s="24"/>
      <c r="B42" s="11" t="s">
        <v>24</v>
      </c>
      <c r="C42" s="12" t="s">
        <v>8</v>
      </c>
      <c r="D42" s="13">
        <v>1</v>
      </c>
      <c r="E42" s="14"/>
      <c r="F42" s="15">
        <f t="shared" si="0"/>
        <v>0</v>
      </c>
    </row>
    <row r="43" spans="1:6" x14ac:dyDescent="0.3">
      <c r="A43" s="24"/>
      <c r="B43" s="11" t="s">
        <v>25</v>
      </c>
      <c r="C43" s="12" t="s">
        <v>8</v>
      </c>
      <c r="D43" s="13">
        <v>1</v>
      </c>
      <c r="E43" s="14"/>
      <c r="F43" s="15">
        <f t="shared" si="0"/>
        <v>0</v>
      </c>
    </row>
    <row r="44" spans="1:6" x14ac:dyDescent="0.3">
      <c r="A44" s="24"/>
      <c r="B44" s="11" t="s">
        <v>16</v>
      </c>
      <c r="C44" s="12" t="s">
        <v>8</v>
      </c>
      <c r="D44" s="13">
        <v>24</v>
      </c>
      <c r="E44" s="14"/>
      <c r="F44" s="15">
        <f t="shared" si="0"/>
        <v>0</v>
      </c>
    </row>
    <row r="45" spans="1:6" x14ac:dyDescent="0.3">
      <c r="A45" s="24"/>
      <c r="B45" s="11" t="s">
        <v>17</v>
      </c>
      <c r="C45" s="12" t="s">
        <v>8</v>
      </c>
      <c r="D45" s="13">
        <v>3</v>
      </c>
      <c r="E45" s="14"/>
      <c r="F45" s="15">
        <f t="shared" si="0"/>
        <v>0</v>
      </c>
    </row>
    <row r="46" spans="1:6" x14ac:dyDescent="0.3">
      <c r="A46" s="24" t="s">
        <v>30</v>
      </c>
      <c r="B46" s="11" t="s">
        <v>14</v>
      </c>
      <c r="C46" s="12" t="s">
        <v>8</v>
      </c>
      <c r="D46" s="13">
        <v>1</v>
      </c>
      <c r="E46" s="14"/>
      <c r="F46" s="15">
        <f t="shared" si="0"/>
        <v>0</v>
      </c>
    </row>
    <row r="47" spans="1:6" x14ac:dyDescent="0.3">
      <c r="A47" s="24"/>
      <c r="B47" s="11" t="s">
        <v>29</v>
      </c>
      <c r="C47" s="12" t="s">
        <v>8</v>
      </c>
      <c r="D47" s="13">
        <v>1</v>
      </c>
      <c r="E47" s="14"/>
      <c r="F47" s="15">
        <f t="shared" si="0"/>
        <v>0</v>
      </c>
    </row>
    <row r="48" spans="1:6" x14ac:dyDescent="0.3">
      <c r="A48" s="24"/>
      <c r="B48" s="11" t="s">
        <v>10</v>
      </c>
      <c r="C48" s="12" t="s">
        <v>8</v>
      </c>
      <c r="D48" s="13">
        <v>2</v>
      </c>
      <c r="E48" s="14"/>
      <c r="F48" s="15">
        <f t="shared" si="0"/>
        <v>0</v>
      </c>
    </row>
    <row r="49" spans="1:6" x14ac:dyDescent="0.3">
      <c r="A49" s="24"/>
      <c r="B49" s="11" t="s">
        <v>24</v>
      </c>
      <c r="C49" s="12" t="s">
        <v>8</v>
      </c>
      <c r="D49" s="13">
        <v>1</v>
      </c>
      <c r="E49" s="14"/>
      <c r="F49" s="15">
        <f t="shared" si="0"/>
        <v>0</v>
      </c>
    </row>
    <row r="50" spans="1:6" x14ac:dyDescent="0.3">
      <c r="A50" s="24"/>
      <c r="B50" s="11" t="s">
        <v>27</v>
      </c>
      <c r="C50" s="12" t="s">
        <v>8</v>
      </c>
      <c r="D50" s="13">
        <v>1</v>
      </c>
      <c r="E50" s="14"/>
      <c r="F50" s="15">
        <f t="shared" si="0"/>
        <v>0</v>
      </c>
    </row>
    <row r="51" spans="1:6" x14ac:dyDescent="0.3">
      <c r="A51" s="24"/>
      <c r="B51" s="11" t="s">
        <v>16</v>
      </c>
      <c r="C51" s="12" t="s">
        <v>8</v>
      </c>
      <c r="D51" s="13">
        <v>18</v>
      </c>
      <c r="E51" s="14"/>
      <c r="F51" s="15">
        <f t="shared" si="0"/>
        <v>0</v>
      </c>
    </row>
    <row r="52" spans="1:6" x14ac:dyDescent="0.3">
      <c r="A52" s="24"/>
      <c r="B52" s="11" t="s">
        <v>17</v>
      </c>
      <c r="C52" s="12" t="s">
        <v>8</v>
      </c>
      <c r="D52" s="13">
        <v>2</v>
      </c>
      <c r="E52" s="14"/>
      <c r="F52" s="15">
        <f t="shared" si="0"/>
        <v>0</v>
      </c>
    </row>
    <row r="53" spans="1:6" x14ac:dyDescent="0.3">
      <c r="A53" s="24" t="s">
        <v>31</v>
      </c>
      <c r="B53" s="11" t="s">
        <v>7</v>
      </c>
      <c r="C53" s="12" t="s">
        <v>8</v>
      </c>
      <c r="D53" s="13">
        <v>2</v>
      </c>
      <c r="E53" s="14"/>
      <c r="F53" s="15">
        <f t="shared" si="0"/>
        <v>0</v>
      </c>
    </row>
    <row r="54" spans="1:6" x14ac:dyDescent="0.3">
      <c r="A54" s="24"/>
      <c r="B54" s="11" t="s">
        <v>32</v>
      </c>
      <c r="C54" s="12" t="s">
        <v>8</v>
      </c>
      <c r="D54" s="13">
        <v>2</v>
      </c>
      <c r="E54" s="14"/>
      <c r="F54" s="15">
        <f t="shared" si="0"/>
        <v>0</v>
      </c>
    </row>
    <row r="55" spans="1:6" x14ac:dyDescent="0.3">
      <c r="A55" s="24"/>
      <c r="B55" s="11" t="s">
        <v>10</v>
      </c>
      <c r="C55" s="12" t="s">
        <v>8</v>
      </c>
      <c r="D55" s="13">
        <v>3</v>
      </c>
      <c r="E55" s="14"/>
      <c r="F55" s="15">
        <f t="shared" si="0"/>
        <v>0</v>
      </c>
    </row>
    <row r="56" spans="1:6" x14ac:dyDescent="0.3">
      <c r="A56" s="24"/>
      <c r="B56" s="11" t="s">
        <v>24</v>
      </c>
      <c r="C56" s="12" t="s">
        <v>8</v>
      </c>
      <c r="D56" s="13">
        <v>1</v>
      </c>
      <c r="E56" s="14"/>
      <c r="F56" s="15">
        <f t="shared" si="0"/>
        <v>0</v>
      </c>
    </row>
    <row r="57" spans="1:6" x14ac:dyDescent="0.3">
      <c r="A57" s="24"/>
      <c r="B57" s="11" t="s">
        <v>25</v>
      </c>
      <c r="C57" s="12" t="s">
        <v>8</v>
      </c>
      <c r="D57" s="13">
        <v>1</v>
      </c>
      <c r="E57" s="14"/>
      <c r="F57" s="15">
        <f t="shared" si="0"/>
        <v>0</v>
      </c>
    </row>
    <row r="58" spans="1:6" x14ac:dyDescent="0.3">
      <c r="A58" s="24"/>
      <c r="B58" s="11" t="s">
        <v>11</v>
      </c>
      <c r="C58" s="12" t="s">
        <v>8</v>
      </c>
      <c r="D58" s="13">
        <v>24</v>
      </c>
      <c r="E58" s="14"/>
      <c r="F58" s="15">
        <f t="shared" si="0"/>
        <v>0</v>
      </c>
    </row>
    <row r="59" spans="1:6" x14ac:dyDescent="0.3">
      <c r="A59" s="24"/>
      <c r="B59" s="11" t="s">
        <v>12</v>
      </c>
      <c r="C59" s="12" t="s">
        <v>8</v>
      </c>
      <c r="D59" s="13">
        <v>3</v>
      </c>
      <c r="E59" s="14"/>
      <c r="F59" s="15">
        <f t="shared" si="0"/>
        <v>0</v>
      </c>
    </row>
    <row r="60" spans="1:6" x14ac:dyDescent="0.3">
      <c r="A60" s="24" t="s">
        <v>33</v>
      </c>
      <c r="B60" s="11" t="s">
        <v>7</v>
      </c>
      <c r="C60" s="12" t="s">
        <v>8</v>
      </c>
      <c r="D60" s="13">
        <v>1</v>
      </c>
      <c r="E60" s="14"/>
      <c r="F60" s="15">
        <f t="shared" si="0"/>
        <v>0</v>
      </c>
    </row>
    <row r="61" spans="1:6" x14ac:dyDescent="0.3">
      <c r="A61" s="24"/>
      <c r="B61" s="11" t="s">
        <v>32</v>
      </c>
      <c r="C61" s="12" t="s">
        <v>8</v>
      </c>
      <c r="D61" s="13">
        <v>1</v>
      </c>
      <c r="E61" s="14"/>
      <c r="F61" s="15">
        <f t="shared" si="0"/>
        <v>0</v>
      </c>
    </row>
    <row r="62" spans="1:6" x14ac:dyDescent="0.3">
      <c r="A62" s="24"/>
      <c r="B62" s="11" t="s">
        <v>10</v>
      </c>
      <c r="C62" s="12" t="s">
        <v>8</v>
      </c>
      <c r="D62" s="13">
        <v>2</v>
      </c>
      <c r="E62" s="14"/>
      <c r="F62" s="15">
        <f t="shared" si="0"/>
        <v>0</v>
      </c>
    </row>
    <row r="63" spans="1:6" x14ac:dyDescent="0.3">
      <c r="A63" s="24"/>
      <c r="B63" s="11" t="s">
        <v>24</v>
      </c>
      <c r="C63" s="12" t="s">
        <v>8</v>
      </c>
      <c r="D63" s="13">
        <v>1</v>
      </c>
      <c r="E63" s="14"/>
      <c r="F63" s="15">
        <f t="shared" si="0"/>
        <v>0</v>
      </c>
    </row>
    <row r="64" spans="1:6" x14ac:dyDescent="0.3">
      <c r="A64" s="24"/>
      <c r="B64" s="11" t="s">
        <v>27</v>
      </c>
      <c r="C64" s="12" t="s">
        <v>8</v>
      </c>
      <c r="D64" s="13">
        <v>1</v>
      </c>
      <c r="E64" s="14"/>
      <c r="F64" s="15">
        <f t="shared" si="0"/>
        <v>0</v>
      </c>
    </row>
    <row r="65" spans="1:6" x14ac:dyDescent="0.3">
      <c r="A65" s="24"/>
      <c r="B65" s="11" t="s">
        <v>11</v>
      </c>
      <c r="C65" s="12" t="s">
        <v>8</v>
      </c>
      <c r="D65" s="13">
        <v>18</v>
      </c>
      <c r="E65" s="14"/>
      <c r="F65" s="15">
        <f t="shared" si="0"/>
        <v>0</v>
      </c>
    </row>
    <row r="66" spans="1:6" x14ac:dyDescent="0.3">
      <c r="A66" s="24"/>
      <c r="B66" s="11" t="s">
        <v>12</v>
      </c>
      <c r="C66" s="12" t="s">
        <v>8</v>
      </c>
      <c r="D66" s="13">
        <v>2</v>
      </c>
      <c r="E66" s="14"/>
      <c r="F66" s="15">
        <f t="shared" si="0"/>
        <v>0</v>
      </c>
    </row>
    <row r="67" spans="1:6" x14ac:dyDescent="0.3">
      <c r="A67" s="24" t="s">
        <v>34</v>
      </c>
      <c r="B67" s="11" t="s">
        <v>35</v>
      </c>
      <c r="C67" s="12" t="s">
        <v>8</v>
      </c>
      <c r="D67" s="13">
        <v>1</v>
      </c>
      <c r="E67" s="14"/>
      <c r="F67" s="15">
        <f t="shared" si="0"/>
        <v>0</v>
      </c>
    </row>
    <row r="68" spans="1:6" x14ac:dyDescent="0.3">
      <c r="A68" s="24"/>
      <c r="B68" s="11" t="s">
        <v>36</v>
      </c>
      <c r="C68" s="12" t="s">
        <v>8</v>
      </c>
      <c r="D68" s="13">
        <v>1</v>
      </c>
      <c r="E68" s="14"/>
      <c r="F68" s="15">
        <f t="shared" si="0"/>
        <v>0</v>
      </c>
    </row>
    <row r="69" spans="1:6" x14ac:dyDescent="0.3">
      <c r="A69" s="24"/>
      <c r="B69" s="11" t="s">
        <v>37</v>
      </c>
      <c r="C69" s="12" t="s">
        <v>8</v>
      </c>
      <c r="D69" s="13">
        <v>1</v>
      </c>
      <c r="E69" s="14"/>
      <c r="F69" s="15">
        <f t="shared" si="0"/>
        <v>0</v>
      </c>
    </row>
    <row r="70" spans="1:6" x14ac:dyDescent="0.3">
      <c r="A70" s="24"/>
      <c r="B70" s="11" t="s">
        <v>38</v>
      </c>
      <c r="C70" s="12" t="s">
        <v>8</v>
      </c>
      <c r="D70" s="13">
        <v>1</v>
      </c>
      <c r="E70" s="14"/>
      <c r="F70" s="15">
        <f t="shared" si="0"/>
        <v>0</v>
      </c>
    </row>
    <row r="71" spans="1:6" x14ac:dyDescent="0.3">
      <c r="A71" s="24"/>
      <c r="B71" s="11" t="s">
        <v>39</v>
      </c>
      <c r="C71" s="12" t="s">
        <v>8</v>
      </c>
      <c r="D71" s="13">
        <v>1</v>
      </c>
      <c r="E71" s="14"/>
      <c r="F71" s="15">
        <f t="shared" ref="F71:F74" si="1">ROUND(D71*E71,2)</f>
        <v>0</v>
      </c>
    </row>
    <row r="72" spans="1:6" x14ac:dyDescent="0.3">
      <c r="A72" s="24"/>
      <c r="B72" s="11" t="s">
        <v>40</v>
      </c>
      <c r="C72" s="12" t="s">
        <v>8</v>
      </c>
      <c r="D72" s="13">
        <v>1</v>
      </c>
      <c r="E72" s="14"/>
      <c r="F72" s="15">
        <f t="shared" si="1"/>
        <v>0</v>
      </c>
    </row>
    <row r="73" spans="1:6" x14ac:dyDescent="0.3">
      <c r="A73" s="20" t="s">
        <v>41</v>
      </c>
      <c r="B73" s="16" t="s">
        <v>42</v>
      </c>
      <c r="C73" s="12" t="s">
        <v>8</v>
      </c>
      <c r="D73" s="13">
        <v>2</v>
      </c>
      <c r="E73" s="14"/>
      <c r="F73" s="15">
        <f t="shared" si="1"/>
        <v>0</v>
      </c>
    </row>
    <row r="74" spans="1:6" x14ac:dyDescent="0.3">
      <c r="A74" s="20"/>
      <c r="B74" s="16" t="s">
        <v>43</v>
      </c>
      <c r="C74" s="12" t="s">
        <v>8</v>
      </c>
      <c r="D74" s="13">
        <v>2</v>
      </c>
      <c r="E74" s="14"/>
      <c r="F74" s="15">
        <f t="shared" si="1"/>
        <v>0</v>
      </c>
    </row>
    <row r="75" spans="1:6" x14ac:dyDescent="0.3">
      <c r="A75" s="25" t="s">
        <v>44</v>
      </c>
      <c r="B75" s="26"/>
      <c r="C75" s="26"/>
      <c r="D75" s="26"/>
      <c r="E75" s="26"/>
      <c r="F75" s="17">
        <f>SUM(F7:F74)</f>
        <v>0</v>
      </c>
    </row>
    <row r="77" spans="1:6" x14ac:dyDescent="0.3">
      <c r="A77" s="27" t="s">
        <v>45</v>
      </c>
      <c r="B77" s="11" t="s">
        <v>46</v>
      </c>
      <c r="C77" s="12" t="s">
        <v>8</v>
      </c>
      <c r="D77" s="13">
        <v>1500</v>
      </c>
      <c r="E77" s="14"/>
      <c r="F77" s="15">
        <f t="shared" ref="F77:F96" si="2">ROUND(D77*E77,2)</f>
        <v>0</v>
      </c>
    </row>
    <row r="78" spans="1:6" x14ac:dyDescent="0.3">
      <c r="A78" s="27"/>
      <c r="B78" s="11" t="s">
        <v>47</v>
      </c>
      <c r="C78" s="12" t="s">
        <v>8</v>
      </c>
      <c r="D78" s="13">
        <v>140</v>
      </c>
      <c r="E78" s="14"/>
      <c r="F78" s="15">
        <f t="shared" si="2"/>
        <v>0</v>
      </c>
    </row>
    <row r="79" spans="1:6" x14ac:dyDescent="0.3">
      <c r="A79" s="27"/>
      <c r="B79" s="11" t="s">
        <v>48</v>
      </c>
      <c r="C79" s="12" t="s">
        <v>8</v>
      </c>
      <c r="D79" s="13">
        <v>80</v>
      </c>
      <c r="E79" s="14"/>
      <c r="F79" s="15">
        <f t="shared" si="2"/>
        <v>0</v>
      </c>
    </row>
    <row r="80" spans="1:6" x14ac:dyDescent="0.3">
      <c r="A80" s="27"/>
      <c r="B80" s="11" t="s">
        <v>49</v>
      </c>
      <c r="C80" s="12" t="s">
        <v>8</v>
      </c>
      <c r="D80" s="13">
        <v>25</v>
      </c>
      <c r="E80" s="14"/>
      <c r="F80" s="15">
        <f t="shared" si="2"/>
        <v>0</v>
      </c>
    </row>
    <row r="81" spans="1:6" x14ac:dyDescent="0.3">
      <c r="A81" s="27"/>
      <c r="B81" s="11" t="s">
        <v>50</v>
      </c>
      <c r="C81" s="12" t="s">
        <v>8</v>
      </c>
      <c r="D81" s="13">
        <v>25</v>
      </c>
      <c r="E81" s="14"/>
      <c r="F81" s="15">
        <f t="shared" si="2"/>
        <v>0</v>
      </c>
    </row>
    <row r="82" spans="1:6" x14ac:dyDescent="0.3">
      <c r="A82" s="27"/>
      <c r="B82" s="11" t="s">
        <v>51</v>
      </c>
      <c r="C82" s="12" t="s">
        <v>8</v>
      </c>
      <c r="D82" s="13">
        <v>20</v>
      </c>
      <c r="E82" s="14"/>
      <c r="F82" s="15">
        <f t="shared" si="2"/>
        <v>0</v>
      </c>
    </row>
    <row r="83" spans="1:6" x14ac:dyDescent="0.3">
      <c r="A83" s="27"/>
      <c r="B83" s="11" t="s">
        <v>52</v>
      </c>
      <c r="C83" s="12" t="s">
        <v>8</v>
      </c>
      <c r="D83" s="13">
        <v>25</v>
      </c>
      <c r="E83" s="14"/>
      <c r="F83" s="15">
        <f t="shared" si="2"/>
        <v>0</v>
      </c>
    </row>
    <row r="84" spans="1:6" x14ac:dyDescent="0.3">
      <c r="A84" s="27"/>
      <c r="B84" s="11" t="s">
        <v>53</v>
      </c>
      <c r="C84" s="12" t="s">
        <v>8</v>
      </c>
      <c r="D84" s="13">
        <v>20</v>
      </c>
      <c r="E84" s="14"/>
      <c r="F84" s="15">
        <f t="shared" si="2"/>
        <v>0</v>
      </c>
    </row>
    <row r="85" spans="1:6" x14ac:dyDescent="0.3">
      <c r="A85" s="27"/>
      <c r="B85" s="11" t="s">
        <v>54</v>
      </c>
      <c r="C85" s="12" t="s">
        <v>8</v>
      </c>
      <c r="D85" s="13">
        <v>20</v>
      </c>
      <c r="E85" s="14"/>
      <c r="F85" s="15">
        <f t="shared" si="2"/>
        <v>0</v>
      </c>
    </row>
    <row r="86" spans="1:6" x14ac:dyDescent="0.3">
      <c r="A86" s="27"/>
      <c r="B86" s="11" t="s">
        <v>55</v>
      </c>
      <c r="C86" s="12" t="s">
        <v>8</v>
      </c>
      <c r="D86" s="13">
        <v>4500</v>
      </c>
      <c r="E86" s="14"/>
      <c r="F86" s="15">
        <f t="shared" si="2"/>
        <v>0</v>
      </c>
    </row>
    <row r="87" spans="1:6" x14ac:dyDescent="0.3">
      <c r="A87" s="27"/>
      <c r="B87" s="11" t="s">
        <v>56</v>
      </c>
      <c r="C87" s="12" t="s">
        <v>8</v>
      </c>
      <c r="D87" s="13">
        <v>4500</v>
      </c>
      <c r="E87" s="14"/>
      <c r="F87" s="15">
        <f t="shared" si="2"/>
        <v>0</v>
      </c>
    </row>
    <row r="88" spans="1:6" x14ac:dyDescent="0.3">
      <c r="A88" s="28" t="s">
        <v>57</v>
      </c>
      <c r="B88" s="11" t="s">
        <v>58</v>
      </c>
      <c r="C88" s="12" t="s">
        <v>8</v>
      </c>
      <c r="D88" s="13">
        <v>300</v>
      </c>
      <c r="E88" s="14"/>
      <c r="F88" s="15">
        <f t="shared" si="2"/>
        <v>0</v>
      </c>
    </row>
    <row r="89" spans="1:6" x14ac:dyDescent="0.3">
      <c r="A89" s="28"/>
      <c r="B89" s="11" t="s">
        <v>59</v>
      </c>
      <c r="C89" s="12" t="s">
        <v>8</v>
      </c>
      <c r="D89" s="13">
        <v>150</v>
      </c>
      <c r="E89" s="14"/>
      <c r="F89" s="15">
        <f t="shared" si="2"/>
        <v>0</v>
      </c>
    </row>
    <row r="90" spans="1:6" x14ac:dyDescent="0.3">
      <c r="A90" s="27" t="s">
        <v>60</v>
      </c>
      <c r="B90" s="11" t="s">
        <v>61</v>
      </c>
      <c r="C90" s="12" t="s">
        <v>8</v>
      </c>
      <c r="D90" s="13">
        <v>14800</v>
      </c>
      <c r="E90" s="14"/>
      <c r="F90" s="15">
        <f t="shared" si="2"/>
        <v>0</v>
      </c>
    </row>
    <row r="91" spans="1:6" x14ac:dyDescent="0.3">
      <c r="A91" s="27"/>
      <c r="B91" s="11" t="s">
        <v>62</v>
      </c>
      <c r="C91" s="12" t="s">
        <v>8</v>
      </c>
      <c r="D91" s="13">
        <v>14800</v>
      </c>
      <c r="E91" s="14"/>
      <c r="F91" s="15">
        <f t="shared" si="2"/>
        <v>0</v>
      </c>
    </row>
    <row r="92" spans="1:6" x14ac:dyDescent="0.3">
      <c r="A92" s="27"/>
      <c r="B92" s="11" t="s">
        <v>63</v>
      </c>
      <c r="C92" s="12" t="s">
        <v>8</v>
      </c>
      <c r="D92" s="13">
        <v>9000</v>
      </c>
      <c r="E92" s="14"/>
      <c r="F92" s="15">
        <f t="shared" si="2"/>
        <v>0</v>
      </c>
    </row>
    <row r="93" spans="1:6" x14ac:dyDescent="0.3">
      <c r="A93" s="27"/>
      <c r="B93" s="11" t="s">
        <v>64</v>
      </c>
      <c r="C93" s="12" t="s">
        <v>8</v>
      </c>
      <c r="D93" s="13">
        <v>9000</v>
      </c>
      <c r="E93" s="14"/>
      <c r="F93" s="15">
        <f t="shared" si="2"/>
        <v>0</v>
      </c>
    </row>
    <row r="94" spans="1:6" x14ac:dyDescent="0.3">
      <c r="A94" s="27"/>
      <c r="B94" s="11" t="s">
        <v>65</v>
      </c>
      <c r="C94" s="12" t="s">
        <v>8</v>
      </c>
      <c r="D94" s="13">
        <v>14800</v>
      </c>
      <c r="E94" s="14"/>
      <c r="F94" s="15">
        <f t="shared" si="2"/>
        <v>0</v>
      </c>
    </row>
    <row r="95" spans="1:6" x14ac:dyDescent="0.3">
      <c r="A95" s="27"/>
      <c r="B95" s="11" t="s">
        <v>66</v>
      </c>
      <c r="C95" s="12" t="s">
        <v>8</v>
      </c>
      <c r="D95" s="13">
        <v>4500</v>
      </c>
      <c r="E95" s="14"/>
      <c r="F95" s="15">
        <f t="shared" si="2"/>
        <v>0</v>
      </c>
    </row>
    <row r="96" spans="1:6" x14ac:dyDescent="0.3">
      <c r="A96" s="27"/>
      <c r="B96" s="11" t="s">
        <v>67</v>
      </c>
      <c r="C96" s="12" t="s">
        <v>8</v>
      </c>
      <c r="D96" s="13">
        <v>4500</v>
      </c>
      <c r="E96" s="14"/>
      <c r="F96" s="15">
        <f t="shared" si="2"/>
        <v>0</v>
      </c>
    </row>
    <row r="97" spans="1:6" x14ac:dyDescent="0.3">
      <c r="A97" s="25" t="s">
        <v>44</v>
      </c>
      <c r="B97" s="26"/>
      <c r="C97" s="26"/>
      <c r="D97" s="26"/>
      <c r="E97" s="26"/>
      <c r="F97" s="17">
        <f>SUM(F77:F96)</f>
        <v>0</v>
      </c>
    </row>
    <row r="99" spans="1:6" x14ac:dyDescent="0.3">
      <c r="A99" s="10" t="s">
        <v>68</v>
      </c>
      <c r="B99" s="11" t="s">
        <v>69</v>
      </c>
      <c r="C99" s="12" t="s">
        <v>8</v>
      </c>
      <c r="D99" s="13">
        <v>100</v>
      </c>
      <c r="E99" s="14"/>
      <c r="F99" s="15">
        <f>ROUND(D99*E99,2)</f>
        <v>0</v>
      </c>
    </row>
    <row r="100" spans="1:6" x14ac:dyDescent="0.3">
      <c r="A100" s="25" t="s">
        <v>44</v>
      </c>
      <c r="B100" s="26"/>
      <c r="C100" s="26"/>
      <c r="D100" s="26"/>
      <c r="E100" s="26"/>
      <c r="F100" s="17">
        <f>SUM(F99)</f>
        <v>0</v>
      </c>
    </row>
    <row r="102" spans="1:6" x14ac:dyDescent="0.3">
      <c r="A102" s="10" t="s">
        <v>70</v>
      </c>
      <c r="B102" s="11" t="s">
        <v>71</v>
      </c>
      <c r="C102" s="12" t="s">
        <v>8</v>
      </c>
      <c r="D102" s="13">
        <v>150</v>
      </c>
      <c r="E102" s="14"/>
      <c r="F102" s="15">
        <f t="shared" ref="F102" si="3">ROUND(D102*E102,2)</f>
        <v>0</v>
      </c>
    </row>
    <row r="103" spans="1:6" x14ac:dyDescent="0.3">
      <c r="A103" s="25" t="s">
        <v>44</v>
      </c>
      <c r="B103" s="26"/>
      <c r="C103" s="26"/>
      <c r="D103" s="26"/>
      <c r="E103" s="26"/>
      <c r="F103" s="17">
        <f>SUM(F102)</f>
        <v>0</v>
      </c>
    </row>
    <row r="105" spans="1:6" x14ac:dyDescent="0.3">
      <c r="A105" s="25" t="s">
        <v>44</v>
      </c>
      <c r="B105" s="26"/>
      <c r="C105" s="26"/>
      <c r="D105" s="26"/>
      <c r="E105" s="26"/>
      <c r="F105" s="17">
        <f>F103+F97+F75+F100</f>
        <v>0</v>
      </c>
    </row>
  </sheetData>
  <mergeCells count="21">
    <mergeCell ref="A103:E103"/>
    <mergeCell ref="A105:E105"/>
    <mergeCell ref="A75:E75"/>
    <mergeCell ref="A77:A87"/>
    <mergeCell ref="A88:A89"/>
    <mergeCell ref="A90:A96"/>
    <mergeCell ref="A97:E97"/>
    <mergeCell ref="A100:E100"/>
    <mergeCell ref="B3:F3"/>
    <mergeCell ref="B4:F4"/>
    <mergeCell ref="A73:A74"/>
    <mergeCell ref="A7:A11"/>
    <mergeCell ref="A12:A16"/>
    <mergeCell ref="A17:A23"/>
    <mergeCell ref="A24:A30"/>
    <mergeCell ref="A31:A37"/>
    <mergeCell ref="A38:A45"/>
    <mergeCell ref="A46:A52"/>
    <mergeCell ref="A53:A59"/>
    <mergeCell ref="A60:A66"/>
    <mergeCell ref="A67:A7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PHZ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Gasparec</dc:creator>
  <cp:lastModifiedBy>Jaroslav Šuster</cp:lastModifiedBy>
  <dcterms:created xsi:type="dcterms:W3CDTF">2026-01-12T06:12:19Z</dcterms:created>
  <dcterms:modified xsi:type="dcterms:W3CDTF">2026-03-02T13:27:13Z</dcterms:modified>
</cp:coreProperties>
</file>