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4860\Desktop\KADAVERY\II.Kolo DMS\"/>
    </mc:Choice>
  </mc:AlternateContent>
  <bookViews>
    <workbookView xWindow="-25716" yWindow="1632" windowWidth="25824" windowHeight="14016" tabRatio="802" activeTab="3"/>
  </bookViews>
  <sheets>
    <sheet name="časť 1 - západ" sheetId="1" r:id="rId1"/>
    <sheet name="časť 2 - stred" sheetId="3" r:id="rId2"/>
    <sheet name="časť 3 - východ" sheetId="4" r:id="rId3"/>
    <sheet name="Navrh na plnenie krit časť 1 " sheetId="5" r:id="rId4"/>
    <sheet name="Navrh na plnenie krit časť  2" sheetId="8" r:id="rId5"/>
    <sheet name="Navrh na plnenie krit časť  3" sheetId="7" r:id="rId6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4" l="1"/>
  <c r="G6" i="4"/>
  <c r="G7" i="4"/>
  <c r="G8" i="4"/>
  <c r="G9" i="4"/>
  <c r="G5" i="1"/>
  <c r="G5" i="3"/>
  <c r="G10" i="3"/>
  <c r="G9" i="3"/>
  <c r="G8" i="3"/>
  <c r="G7" i="3"/>
  <c r="G6" i="3"/>
  <c r="G6" i="1"/>
  <c r="G7" i="1"/>
  <c r="G8" i="1"/>
  <c r="G9" i="1"/>
  <c r="G10" i="1" l="1"/>
  <c r="B8" i="5" s="1"/>
  <c r="G11" i="3"/>
  <c r="B8" i="8" s="1"/>
  <c r="C8" i="8" s="1"/>
  <c r="D8" i="8" s="1"/>
  <c r="G10" i="4"/>
  <c r="B8" i="7" s="1"/>
  <c r="C8" i="7" s="1"/>
  <c r="D8" i="7" s="1"/>
  <c r="C8" i="5" l="1"/>
  <c r="D8" i="5" s="1"/>
</calcChain>
</file>

<file path=xl/sharedStrings.xml><?xml version="1.0" encoding="utf-8"?>
<sst xmlns="http://schemas.openxmlformats.org/spreadsheetml/2006/main" count="125" uniqueCount="49">
  <si>
    <t xml:space="preserve">Merná jednotka </t>
  </si>
  <si>
    <t xml:space="preserve">Poznámky </t>
  </si>
  <si>
    <t>Celkom bez DPH</t>
  </si>
  <si>
    <t>Špecifikácia ceny</t>
  </si>
  <si>
    <t xml:space="preserve">Celková cena v € bez DPH </t>
  </si>
  <si>
    <t xml:space="preserve"> - Poskytovateľ môže fakturovať len skutočne vykonané práce a služby, ktoré boli Objednávateľom odsúhlasené.</t>
  </si>
  <si>
    <t>"Zber, preprava, dočasné skladovanie a odstraňovanie kadáverov z úsekov v správe Národnej diaľničnej spoločnosti, a. s." Časť 1: Región I - západ</t>
  </si>
  <si>
    <t>1 ks</t>
  </si>
  <si>
    <t>Stredisko správy a údržby diaľnic 1 Malacky</t>
  </si>
  <si>
    <t>Stredisko správy a údržby diaľnic 2 Bratislava</t>
  </si>
  <si>
    <t>Stredisko správy a údržby diaľnic 3 Trnava</t>
  </si>
  <si>
    <t>Stredisko správy a údržby diaľnic 4 Trenčín</t>
  </si>
  <si>
    <t>Stredisko správy a údržby rýchlostných ciest 1 Galanta</t>
  </si>
  <si>
    <t>Stredisko správy a údržby diaľnic 5 Považská Bystrica</t>
  </si>
  <si>
    <t>Stredisko správy a údržby diaľnic 6 Martin</t>
  </si>
  <si>
    <t>Stredisko správy a údržby diaľnic 8 Liptovský Mikuláš</t>
  </si>
  <si>
    <t>Stredisko správy a údržby rýchlostných ciest 2 Nová Baňa</t>
  </si>
  <si>
    <t>Stredisko správy a údržby rýchlostných ciest 3 Zvolen</t>
  </si>
  <si>
    <t>Stredisko správy a údržby rýchlostných ciest 6 Čadca</t>
  </si>
  <si>
    <t>"Zber, preprava, dočasné skladovanie a odstraňovanie kadáverov z úsekov v správe Národnej diaľničnej spoločnosti, a. s." Časť 2: Región II - stred</t>
  </si>
  <si>
    <t>Stredisko správy a údržby diaľnic 9 Mengusovce</t>
  </si>
  <si>
    <t>Stredisko správy a údržby diaľnic 10 Beharovce</t>
  </si>
  <si>
    <t>Stredisko správy a údržby diaľnic 11 Prešov</t>
  </si>
  <si>
    <t>Stredisko správy a údržby rýchlostných ciest 4 Košice</t>
  </si>
  <si>
    <t>Stredisko správy a údržby rýchlostných ciest 7 Lučenec</t>
  </si>
  <si>
    <t>"Zber, preprava, dočasné skladovanie a odstraňovanie kadáverov z úsekov v správe Národnej diaľničnej spoločnosti, a. s." Časť 3: Región III - východ</t>
  </si>
  <si>
    <t>Počet rokov trvania zmluvy</t>
  </si>
  <si>
    <r>
      <t xml:space="preserve">V jednotkových cenách sú zahrnuté </t>
    </r>
    <r>
      <rPr>
        <u/>
        <sz val="10"/>
        <rFont val="Calibri"/>
        <family val="2"/>
        <charset val="238"/>
        <scheme val="minor"/>
      </rPr>
      <t xml:space="preserve">všetky súvisiace náklady na riadne poskytnutie služby zahŕňajúce </t>
    </r>
    <r>
      <rPr>
        <sz val="10"/>
        <rFont val="Calibri"/>
        <family val="2"/>
        <charset val="238"/>
        <scheme val="minor"/>
      </rPr>
      <t>náklady na pohotovosť, na dopravu, náklady na všetok potrebný materiál, technické vybavenie, skladovanie, likvidáciu odpadu a uhynutých zvierat, na zamestnancov (mzdy a odvody) ako i všetky ďalšie priame i nepriame náklady (réžie a zisk).</t>
    </r>
  </si>
  <si>
    <t>Jednotková cena za 1 ks v € bez DPH</t>
  </si>
  <si>
    <t>Stredisko správy a údržby</t>
  </si>
  <si>
    <t>Celkový predpokladaný maximálny počet kadáverov počas 1 roka trvania zmluvy</t>
  </si>
  <si>
    <t xml:space="preserve"> - uchádzač vypĺňa označené bunky žltou farbou (jednotkovú cenu je možné vyplniť na 2 desatiné miesta)</t>
  </si>
  <si>
    <t>NÁVRH NA PLNENIE KRITÉRIA</t>
  </si>
  <si>
    <t>Kritérium</t>
  </si>
  <si>
    <t>Cena celkom v € bez DPH</t>
  </si>
  <si>
    <t>Cena celkom v € s DPH</t>
  </si>
  <si>
    <t>Uchádzačom navrhovaná celková cena za celý predmet zákazky zahŕňajúca všetky náklady súvisiace s predmetom zákazky vyjadrená v eurách</t>
  </si>
  <si>
    <t>Poznámka:</t>
  </si>
  <si>
    <r>
      <t>Uchádzač</t>
    </r>
    <r>
      <rPr>
        <sz val="10"/>
        <color rgb="FF000000"/>
        <rFont val="Calibri"/>
        <family val="2"/>
        <charset val="238"/>
        <scheme val="minor"/>
      </rPr>
      <t xml:space="preserve"> uvedie skutočnosť či je / nie je platcom DPH:  som/nie</t>
    </r>
    <r>
      <rPr>
        <sz val="10"/>
        <color theme="1"/>
        <rFont val="Calibri"/>
        <family val="2"/>
        <charset val="238"/>
        <scheme val="minor"/>
      </rPr>
      <t>*</t>
    </r>
    <r>
      <rPr>
        <sz val="10"/>
        <color rgb="FF000000"/>
        <rFont val="Calibri"/>
        <family val="2"/>
        <charset val="238"/>
        <scheme val="minor"/>
      </rPr>
      <t xml:space="preserve"> som platcom DPH.</t>
    </r>
  </si>
  <si>
    <t>V ................................, dňa ........................</t>
  </si>
  <si>
    <t>...........................................................</t>
  </si>
  <si>
    <t xml:space="preserve">Podpis oprávnenej osoby uchádzača
</t>
  </si>
  <si>
    <t>*uchádzač označí či je alebo nie je platiteľom DPH.</t>
  </si>
  <si>
    <t>Zber, preprava, dočasné skladovanie a odstraňovanie kadáverov z úsekov v správe Národnej diaľničnej spoločnosti, a. s.</t>
  </si>
  <si>
    <t>23% DPH v €</t>
  </si>
  <si>
    <t>Por.c</t>
  </si>
  <si>
    <t>Príloha č. 1 k A2  Návrh na plnenie kritéria pre Časť 1: Región 1 – západ</t>
  </si>
  <si>
    <t>Príloha č. 1 k A2  Návrh na plnenie kritéria pre: Časť 2: Región 2 – stred</t>
  </si>
  <si>
    <t xml:space="preserve">Príloha č. 1 k A2  Návrh na plnenie kritéria pre Časť 3: Región 3 – východ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</si>
</sst>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17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sz val="10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44" fontId="12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Protection="1"/>
    <xf numFmtId="0" fontId="0" fillId="0" borderId="0" xfId="0" applyFill="1" applyProtection="1"/>
    <xf numFmtId="0" fontId="7" fillId="2" borderId="0" xfId="0" applyFont="1" applyFill="1" applyAlignment="1" applyProtection="1">
      <alignment horizontal="left"/>
    </xf>
    <xf numFmtId="0" fontId="0" fillId="2" borderId="0" xfId="0" applyFont="1" applyFill="1" applyProtection="1"/>
    <xf numFmtId="0" fontId="0" fillId="2" borderId="0" xfId="0" applyFill="1" applyProtection="1"/>
    <xf numFmtId="0" fontId="8" fillId="2" borderId="0" xfId="0" applyFont="1" applyFill="1" applyAlignment="1" applyProtection="1">
      <alignment horizontal="left" vertical="center" wrapText="1"/>
    </xf>
    <xf numFmtId="0" fontId="2" fillId="2" borderId="0" xfId="0" applyFont="1" applyFill="1" applyAlignment="1" applyProtection="1"/>
    <xf numFmtId="0" fontId="4" fillId="0" borderId="2" xfId="0" applyFont="1" applyBorder="1" applyAlignment="1" applyProtection="1">
      <alignment horizontal="center"/>
    </xf>
    <xf numFmtId="164" fontId="4" fillId="0" borderId="2" xfId="0" applyNumberFormat="1" applyFont="1" applyBorder="1" applyAlignment="1" applyProtection="1">
      <alignment horizontal="center"/>
    </xf>
    <xf numFmtId="0" fontId="8" fillId="2" borderId="0" xfId="0" applyFont="1" applyFill="1" applyAlignment="1" applyProtection="1"/>
    <xf numFmtId="0" fontId="11" fillId="2" borderId="0" xfId="0" applyFont="1" applyFill="1" applyAlignment="1" applyProtection="1"/>
    <xf numFmtId="0" fontId="0" fillId="0" borderId="0" xfId="0" applyFill="1" applyBorder="1" applyProtection="1"/>
    <xf numFmtId="0" fontId="0" fillId="0" borderId="0" xfId="0" applyFont="1" applyProtection="1"/>
    <xf numFmtId="0" fontId="0" fillId="0" borderId="0" xfId="0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164" fontId="4" fillId="4" borderId="1" xfId="0" applyNumberFormat="1" applyFont="1" applyFill="1" applyBorder="1" applyAlignment="1" applyProtection="1">
      <alignment horizontal="center"/>
      <protection locked="0"/>
    </xf>
    <xf numFmtId="3" fontId="4" fillId="0" borderId="3" xfId="0" applyNumberFormat="1" applyFont="1" applyBorder="1" applyAlignment="1" applyProtection="1">
      <alignment horizontal="center"/>
    </xf>
    <xf numFmtId="0" fontId="10" fillId="2" borderId="0" xfId="0" applyFont="1" applyFill="1" applyAlignment="1" applyProtection="1">
      <alignment horizontal="left" vertical="center" wrapText="1"/>
    </xf>
    <xf numFmtId="164" fontId="4" fillId="4" borderId="3" xfId="0" applyNumberFormat="1" applyFont="1" applyFill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center" vertical="center" wrapText="1"/>
    </xf>
    <xf numFmtId="1" fontId="4" fillId="0" borderId="3" xfId="0" applyNumberFormat="1" applyFont="1" applyFill="1" applyBorder="1" applyAlignment="1" applyProtection="1">
      <alignment horizontal="center"/>
    </xf>
    <xf numFmtId="0" fontId="14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49" fontId="4" fillId="0" borderId="9" xfId="0" applyNumberFormat="1" applyFont="1" applyBorder="1" applyAlignment="1" applyProtection="1">
      <alignment horizontal="left"/>
    </xf>
    <xf numFmtId="0" fontId="4" fillId="0" borderId="9" xfId="0" applyFont="1" applyBorder="1" applyAlignment="1" applyProtection="1">
      <alignment horizontal="center"/>
    </xf>
    <xf numFmtId="164" fontId="4" fillId="3" borderId="5" xfId="0" applyNumberFormat="1" applyFont="1" applyFill="1" applyBorder="1" applyAlignment="1" applyProtection="1">
      <alignment horizontal="center"/>
    </xf>
    <xf numFmtId="2" fontId="0" fillId="0" borderId="0" xfId="0" applyNumberFormat="1" applyProtection="1"/>
    <xf numFmtId="2" fontId="0" fillId="0" borderId="0" xfId="0" applyNumberFormat="1" applyFill="1" applyAlignment="1" applyProtection="1">
      <alignment horizontal="right"/>
    </xf>
    <xf numFmtId="2" fontId="13" fillId="0" borderId="0" xfId="0" applyNumberFormat="1" applyFont="1" applyFill="1" applyAlignment="1" applyProtection="1">
      <alignment horizontal="right"/>
    </xf>
    <xf numFmtId="2" fontId="13" fillId="0" borderId="0" xfId="0" applyNumberFormat="1" applyFont="1" applyAlignment="1" applyProtection="1">
      <alignment horizontal="right" vertical="center"/>
    </xf>
    <xf numFmtId="2" fontId="0" fillId="0" borderId="0" xfId="0" applyNumberFormat="1" applyFont="1" applyProtection="1"/>
    <xf numFmtId="2" fontId="13" fillId="0" borderId="0" xfId="0" applyNumberFormat="1" applyFont="1" applyAlignment="1" applyProtection="1">
      <alignment horizontal="right"/>
    </xf>
    <xf numFmtId="2" fontId="3" fillId="0" borderId="0" xfId="0" applyNumberFormat="1" applyFont="1" applyAlignment="1" applyProtection="1">
      <alignment horizontal="center" vertical="center"/>
    </xf>
    <xf numFmtId="2" fontId="15" fillId="0" borderId="8" xfId="0" applyNumberFormat="1" applyFont="1" applyBorder="1" applyAlignment="1" applyProtection="1">
      <alignment horizontal="center" wrapText="1"/>
    </xf>
    <xf numFmtId="2" fontId="13" fillId="0" borderId="5" xfId="0" applyNumberFormat="1" applyFont="1" applyBorder="1" applyAlignment="1" applyProtection="1">
      <alignment horizontal="center" vertical="center" wrapText="1"/>
    </xf>
    <xf numFmtId="2" fontId="13" fillId="0" borderId="6" xfId="0" applyNumberFormat="1" applyFont="1" applyBorder="1" applyAlignment="1" applyProtection="1">
      <alignment horizontal="center" vertical="center" wrapText="1"/>
    </xf>
    <xf numFmtId="2" fontId="13" fillId="0" borderId="0" xfId="0" applyNumberFormat="1" applyFont="1" applyAlignment="1" applyProtection="1">
      <alignment vertical="center"/>
    </xf>
    <xf numFmtId="2" fontId="13" fillId="0" borderId="0" xfId="0" applyNumberFormat="1" applyFont="1" applyProtection="1"/>
    <xf numFmtId="2" fontId="14" fillId="0" borderId="0" xfId="0" applyNumberFormat="1" applyFont="1" applyAlignment="1" applyProtection="1">
      <alignment vertical="center"/>
      <protection locked="0"/>
    </xf>
    <xf numFmtId="2" fontId="13" fillId="0" borderId="0" xfId="0" applyNumberFormat="1" applyFont="1" applyProtection="1">
      <protection locked="0"/>
    </xf>
    <xf numFmtId="2" fontId="0" fillId="0" borderId="0" xfId="0" applyNumberFormat="1" applyProtection="1">
      <protection locked="0"/>
    </xf>
    <xf numFmtId="2" fontId="13" fillId="0" borderId="0" xfId="0" applyNumberFormat="1" applyFont="1" applyAlignment="1" applyProtection="1">
      <alignment horizontal="left" vertical="center"/>
      <protection locked="0"/>
    </xf>
    <xf numFmtId="2" fontId="13" fillId="0" borderId="0" xfId="0" applyNumberFormat="1" applyFont="1" applyAlignment="1" applyProtection="1">
      <alignment vertical="center"/>
      <protection locked="0"/>
    </xf>
    <xf numFmtId="2" fontId="0" fillId="0" borderId="0" xfId="0" applyNumberFormat="1" applyFont="1" applyProtection="1">
      <protection locked="0"/>
    </xf>
    <xf numFmtId="2" fontId="1" fillId="0" borderId="0" xfId="0" applyNumberFormat="1" applyFont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/>
    <xf numFmtId="0" fontId="6" fillId="0" borderId="11" xfId="0" applyFont="1" applyBorder="1" applyAlignment="1" applyProtection="1"/>
    <xf numFmtId="16" fontId="0" fillId="0" borderId="12" xfId="0" applyNumberFormat="1" applyBorder="1" applyProtection="1"/>
    <xf numFmtId="0" fontId="0" fillId="0" borderId="13" xfId="0" applyBorder="1" applyProtection="1"/>
    <xf numFmtId="0" fontId="2" fillId="2" borderId="8" xfId="0" applyFont="1" applyFill="1" applyBorder="1" applyAlignment="1" applyProtection="1"/>
    <xf numFmtId="0" fontId="2" fillId="0" borderId="4" xfId="0" applyFont="1" applyBorder="1" applyAlignment="1" applyProtection="1">
      <alignment horizontal="left" vertical="center" wrapText="1"/>
    </xf>
    <xf numFmtId="0" fontId="0" fillId="0" borderId="7" xfId="0" applyBorder="1" applyProtection="1"/>
    <xf numFmtId="16" fontId="0" fillId="0" borderId="2" xfId="0" applyNumberFormat="1" applyBorder="1" applyProtection="1"/>
    <xf numFmtId="2" fontId="13" fillId="0" borderId="0" xfId="0" applyNumberFormat="1" applyFont="1" applyAlignment="1" applyProtection="1">
      <alignment horizontal="left" vertical="center"/>
      <protection locked="0"/>
    </xf>
    <xf numFmtId="2" fontId="3" fillId="0" borderId="0" xfId="0" applyNumberFormat="1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wrapText="1"/>
      <protection locked="0"/>
    </xf>
    <xf numFmtId="0" fontId="13" fillId="0" borderId="0" xfId="0" applyFont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 vertical="top" wrapText="1"/>
    </xf>
    <xf numFmtId="0" fontId="10" fillId="2" borderId="0" xfId="0" applyFont="1" applyFill="1" applyAlignment="1" applyProtection="1">
      <alignment horizontal="left" vertical="center" wrapText="1"/>
    </xf>
    <xf numFmtId="0" fontId="3" fillId="2" borderId="0" xfId="0" applyFont="1" applyFill="1" applyAlignment="1" applyProtection="1">
      <alignment horizontal="center" vertical="top" wrapText="1"/>
    </xf>
    <xf numFmtId="0" fontId="13" fillId="0" borderId="0" xfId="0" applyFont="1" applyAlignment="1" applyProtection="1">
      <alignment horizontal="left" vertical="center"/>
      <protection locked="0"/>
    </xf>
    <xf numFmtId="2" fontId="13" fillId="0" borderId="0" xfId="0" applyNumberFormat="1" applyFont="1" applyAlignment="1" applyProtection="1">
      <alignment horizontal="left" vertical="center"/>
      <protection locked="0"/>
    </xf>
    <xf numFmtId="2" fontId="13" fillId="0" borderId="0" xfId="0" applyNumberFormat="1" applyFont="1" applyAlignment="1" applyProtection="1">
      <alignment horizontal="center"/>
      <protection locked="0"/>
    </xf>
    <xf numFmtId="2" fontId="13" fillId="0" borderId="0" xfId="0" applyNumberFormat="1" applyFont="1" applyAlignment="1" applyProtection="1">
      <alignment horizontal="center" wrapText="1"/>
      <protection locked="0"/>
    </xf>
    <xf numFmtId="2" fontId="15" fillId="0" borderId="0" xfId="0" applyNumberFormat="1" applyFont="1" applyBorder="1" applyAlignment="1" applyProtection="1">
      <alignment horizontal="center" wrapText="1"/>
    </xf>
    <xf numFmtId="2" fontId="3" fillId="0" borderId="0" xfId="0" applyNumberFormat="1" applyFont="1" applyAlignment="1" applyProtection="1">
      <alignment horizontal="center" vertical="center"/>
    </xf>
    <xf numFmtId="2" fontId="13" fillId="0" borderId="4" xfId="0" applyNumberFormat="1" applyFont="1" applyBorder="1" applyAlignment="1" applyProtection="1">
      <alignment vertical="center" wrapText="1"/>
    </xf>
    <xf numFmtId="2" fontId="13" fillId="0" borderId="7" xfId="0" applyNumberFormat="1" applyFont="1" applyBorder="1" applyAlignment="1" applyProtection="1">
      <alignment vertical="center" wrapText="1"/>
    </xf>
    <xf numFmtId="2" fontId="13" fillId="0" borderId="4" xfId="2" applyNumberFormat="1" applyFont="1" applyFill="1" applyBorder="1" applyAlignment="1" applyProtection="1">
      <alignment horizontal="right" vertical="center" wrapText="1"/>
    </xf>
    <xf numFmtId="2" fontId="13" fillId="0" borderId="7" xfId="2" applyNumberFormat="1" applyFont="1" applyFill="1" applyBorder="1" applyAlignment="1" applyProtection="1">
      <alignment horizontal="right" vertical="center" wrapText="1"/>
    </xf>
    <xf numFmtId="2" fontId="13" fillId="0" borderId="4" xfId="2" applyNumberFormat="1" applyFont="1" applyBorder="1" applyAlignment="1" applyProtection="1">
      <alignment horizontal="right" vertical="center" wrapText="1"/>
    </xf>
    <xf numFmtId="2" fontId="13" fillId="0" borderId="7" xfId="2" applyNumberFormat="1" applyFont="1" applyBorder="1" applyAlignment="1" applyProtection="1">
      <alignment horizontal="right" vertical="center" wrapText="1"/>
    </xf>
    <xf numFmtId="2" fontId="13" fillId="0" borderId="0" xfId="0" applyNumberFormat="1" applyFont="1" applyAlignment="1" applyProtection="1">
      <alignment horizontal="left"/>
      <protection locked="0"/>
    </xf>
  </cellXfs>
  <cellStyles count="3">
    <cellStyle name="Mena" xfId="2" builtinId="4"/>
    <cellStyle name="Normálna" xfId="0" builtinId="0"/>
    <cellStyle name="normální_2 Sanace s demolicemi 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"/>
  <sheetViews>
    <sheetView view="pageLayout" zoomScaleNormal="70" workbookViewId="0">
      <selection activeCell="E8" sqref="E8"/>
    </sheetView>
  </sheetViews>
  <sheetFormatPr defaultColWidth="9.109375" defaultRowHeight="14.4" x14ac:dyDescent="0.3"/>
  <cols>
    <col min="1" max="1" width="5.44140625" style="1" bestFit="1" customWidth="1"/>
    <col min="2" max="2" width="49.44140625" style="1" customWidth="1"/>
    <col min="3" max="3" width="9.44140625" style="1" customWidth="1"/>
    <col min="4" max="4" width="21.6640625" style="1" customWidth="1"/>
    <col min="5" max="5" width="15.109375" style="1" customWidth="1"/>
    <col min="6" max="6" width="13.44140625" style="1" customWidth="1"/>
    <col min="7" max="7" width="14.88671875" style="1" customWidth="1"/>
    <col min="8" max="16384" width="9.109375" style="1"/>
  </cols>
  <sheetData>
    <row r="1" spans="1:22" ht="20.100000000000001" customHeight="1" x14ac:dyDescent="0.3">
      <c r="B1" s="64" t="s">
        <v>6</v>
      </c>
      <c r="C1" s="64"/>
      <c r="D1" s="64"/>
      <c r="E1" s="64"/>
      <c r="F1" s="64"/>
      <c r="G1" s="64"/>
      <c r="H1" s="13"/>
      <c r="I1" s="13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2"/>
      <c r="V1" s="2"/>
    </row>
    <row r="2" spans="1:22" ht="18.75" customHeight="1" x14ac:dyDescent="0.3">
      <c r="B2" s="64"/>
      <c r="C2" s="64"/>
      <c r="D2" s="64"/>
      <c r="E2" s="64"/>
      <c r="F2" s="64"/>
      <c r="G2" s="64"/>
      <c r="H2" s="13"/>
      <c r="I2" s="13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2"/>
      <c r="V2" s="2"/>
    </row>
    <row r="3" spans="1:22" ht="15.75" customHeight="1" thickBot="1" x14ac:dyDescent="0.35">
      <c r="A3" s="54" t="s">
        <v>3</v>
      </c>
      <c r="B3" s="54"/>
      <c r="C3" s="5"/>
      <c r="D3" s="5"/>
      <c r="E3" s="5"/>
      <c r="F3" s="5"/>
      <c r="G3" s="5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2"/>
      <c r="V3" s="2"/>
    </row>
    <row r="4" spans="1:22" s="14" customFormat="1" ht="78.75" customHeight="1" thickBot="1" x14ac:dyDescent="0.35">
      <c r="A4" s="49" t="s">
        <v>45</v>
      </c>
      <c r="B4" s="49" t="s">
        <v>29</v>
      </c>
      <c r="C4" s="22" t="s">
        <v>0</v>
      </c>
      <c r="D4" s="22" t="s">
        <v>30</v>
      </c>
      <c r="E4" s="22" t="s">
        <v>28</v>
      </c>
      <c r="F4" s="22" t="s">
        <v>26</v>
      </c>
      <c r="G4" s="22" t="s">
        <v>4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6"/>
      <c r="V4" s="16"/>
    </row>
    <row r="5" spans="1:22" ht="14.4" customHeight="1" x14ac:dyDescent="0.3">
      <c r="A5" s="52">
        <v>45658</v>
      </c>
      <c r="B5" s="50" t="s">
        <v>8</v>
      </c>
      <c r="C5" s="8" t="s">
        <v>7</v>
      </c>
      <c r="D5" s="18">
        <v>102</v>
      </c>
      <c r="E5" s="20"/>
      <c r="F5" s="23">
        <v>4</v>
      </c>
      <c r="G5" s="9">
        <f>D5*E5*F5</f>
        <v>0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2"/>
      <c r="V5" s="2"/>
    </row>
    <row r="6" spans="1:22" ht="14.4" customHeight="1" x14ac:dyDescent="0.3">
      <c r="A6" s="52">
        <v>45689</v>
      </c>
      <c r="B6" s="50" t="s">
        <v>9</v>
      </c>
      <c r="C6" s="8" t="s">
        <v>7</v>
      </c>
      <c r="D6" s="18">
        <v>31</v>
      </c>
      <c r="E6" s="17"/>
      <c r="F6" s="23">
        <v>4</v>
      </c>
      <c r="G6" s="9">
        <f t="shared" ref="G6:G9" si="0">D6*E6*F6</f>
        <v>0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2"/>
      <c r="V6" s="2"/>
    </row>
    <row r="7" spans="1:22" ht="14.4" customHeight="1" x14ac:dyDescent="0.3">
      <c r="A7" s="52">
        <v>45717</v>
      </c>
      <c r="B7" s="50" t="s">
        <v>10</v>
      </c>
      <c r="C7" s="8" t="s">
        <v>7</v>
      </c>
      <c r="D7" s="18">
        <v>47</v>
      </c>
      <c r="E7" s="17"/>
      <c r="F7" s="23">
        <v>4</v>
      </c>
      <c r="G7" s="9">
        <f t="shared" si="0"/>
        <v>0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2"/>
      <c r="V7" s="2"/>
    </row>
    <row r="8" spans="1:22" ht="14.4" customHeight="1" x14ac:dyDescent="0.3">
      <c r="A8" s="52">
        <v>45748</v>
      </c>
      <c r="B8" s="50" t="s">
        <v>11</v>
      </c>
      <c r="C8" s="8" t="s">
        <v>7</v>
      </c>
      <c r="D8" s="18">
        <v>20</v>
      </c>
      <c r="E8" s="17"/>
      <c r="F8" s="23">
        <v>4</v>
      </c>
      <c r="G8" s="9">
        <f t="shared" si="0"/>
        <v>0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2"/>
      <c r="V8" s="2"/>
    </row>
    <row r="9" spans="1:22" ht="14.4" customHeight="1" thickBot="1" x14ac:dyDescent="0.35">
      <c r="A9" s="52">
        <v>45778</v>
      </c>
      <c r="B9" s="50" t="s">
        <v>12</v>
      </c>
      <c r="C9" s="8" t="s">
        <v>7</v>
      </c>
      <c r="D9" s="18">
        <v>9</v>
      </c>
      <c r="E9" s="17"/>
      <c r="F9" s="23">
        <v>4</v>
      </c>
      <c r="G9" s="9">
        <f t="shared" si="0"/>
        <v>0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2"/>
      <c r="V9" s="2"/>
    </row>
    <row r="10" spans="1:22" ht="14.4" customHeight="1" thickBot="1" x14ac:dyDescent="0.35">
      <c r="A10" s="53"/>
      <c r="B10" s="51" t="s">
        <v>2</v>
      </c>
      <c r="C10" s="27"/>
      <c r="D10" s="28"/>
      <c r="E10" s="28"/>
      <c r="F10" s="28"/>
      <c r="G10" s="29">
        <f>SUM(G5:G9)</f>
        <v>0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2"/>
      <c r="V10" s="2"/>
    </row>
    <row r="12" spans="1:22" x14ac:dyDescent="0.3">
      <c r="B12" s="11" t="s">
        <v>1</v>
      </c>
      <c r="C12" s="10"/>
      <c r="D12" s="10"/>
      <c r="E12" s="10"/>
      <c r="F12" s="10"/>
      <c r="G12" s="10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2"/>
      <c r="V12" s="2"/>
    </row>
    <row r="13" spans="1:22" x14ac:dyDescent="0.3">
      <c r="B13" s="62" t="s">
        <v>27</v>
      </c>
      <c r="C13" s="62"/>
      <c r="D13" s="62"/>
      <c r="E13" s="62"/>
      <c r="F13" s="62"/>
      <c r="G13" s="6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2"/>
      <c r="V13" s="2"/>
    </row>
    <row r="14" spans="1:22" ht="14.4" customHeight="1" x14ac:dyDescent="0.3">
      <c r="B14" s="62"/>
      <c r="C14" s="62"/>
      <c r="D14" s="62"/>
      <c r="E14" s="62"/>
      <c r="F14" s="62"/>
      <c r="G14" s="6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2"/>
      <c r="V14" s="2"/>
    </row>
    <row r="15" spans="1:22" x14ac:dyDescent="0.3">
      <c r="B15" s="62"/>
      <c r="C15" s="62"/>
      <c r="D15" s="62"/>
      <c r="E15" s="62"/>
      <c r="F15" s="62"/>
      <c r="G15" s="6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2"/>
      <c r="V15" s="2"/>
    </row>
    <row r="16" spans="1:22" ht="10.95" customHeight="1" x14ac:dyDescent="0.3">
      <c r="B16" s="6"/>
      <c r="C16" s="6"/>
      <c r="D16" s="6"/>
      <c r="E16" s="6"/>
      <c r="F16" s="6"/>
      <c r="G16" s="6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2"/>
      <c r="V16" s="2"/>
    </row>
    <row r="17" spans="2:22" x14ac:dyDescent="0.3">
      <c r="B17" s="3" t="s">
        <v>31</v>
      </c>
      <c r="C17" s="4"/>
      <c r="D17" s="4"/>
      <c r="E17" s="4"/>
      <c r="F17" s="4"/>
      <c r="G17" s="5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2:22" x14ac:dyDescent="0.3">
      <c r="B18" s="4"/>
      <c r="C18" s="4"/>
      <c r="D18" s="4"/>
      <c r="E18" s="4"/>
      <c r="F18" s="4"/>
      <c r="G18" s="5"/>
      <c r="H18" s="2"/>
    </row>
    <row r="19" spans="2:22" ht="14.4" customHeight="1" x14ac:dyDescent="0.3">
      <c r="B19" s="63" t="s">
        <v>5</v>
      </c>
      <c r="C19" s="63"/>
      <c r="D19" s="63"/>
      <c r="E19" s="63"/>
      <c r="F19" s="19"/>
      <c r="G19" s="5"/>
    </row>
    <row r="20" spans="2:22" x14ac:dyDescent="0.3">
      <c r="B20" s="5"/>
      <c r="C20" s="5"/>
      <c r="D20" s="5"/>
      <c r="E20" s="5"/>
      <c r="F20" s="5"/>
      <c r="G20" s="5"/>
    </row>
    <row r="22" spans="2:22" x14ac:dyDescent="0.3">
      <c r="B22" s="24"/>
      <c r="C22" s="25"/>
      <c r="D22" s="26"/>
      <c r="E22" s="26"/>
    </row>
    <row r="23" spans="2:22" x14ac:dyDescent="0.3">
      <c r="B23" s="65" t="s">
        <v>39</v>
      </c>
      <c r="C23" s="65"/>
      <c r="D23" s="26"/>
      <c r="E23" s="26"/>
    </row>
    <row r="24" spans="2:22" x14ac:dyDescent="0.3">
      <c r="B24" s="24"/>
      <c r="C24" s="26"/>
      <c r="D24" s="26"/>
      <c r="E24" s="26"/>
    </row>
    <row r="25" spans="2:22" x14ac:dyDescent="0.3">
      <c r="B25" s="24"/>
      <c r="C25" s="26"/>
      <c r="D25" s="61" t="s">
        <v>40</v>
      </c>
      <c r="E25" s="61"/>
    </row>
    <row r="26" spans="2:22" ht="43.5" customHeight="1" x14ac:dyDescent="0.3">
      <c r="B26" s="24"/>
      <c r="C26" s="26"/>
      <c r="D26" s="60" t="s">
        <v>41</v>
      </c>
      <c r="E26" s="61"/>
    </row>
  </sheetData>
  <sheetProtection algorithmName="SHA-512" hashValue="ACEmwM/4zX0HZ33UO0CgTOM7jvhALv4a+jrVp8JzMZn0LEe5hqJSrzFDjgpOxFO4bvepMZTP54AWOi2m8CyfXQ==" saltValue="SX5/ealZTVsbL5W2e+OywQ==" spinCount="100000" sheet="1" objects="1" scenarios="1"/>
  <mergeCells count="6">
    <mergeCell ref="D26:E26"/>
    <mergeCell ref="B13:G15"/>
    <mergeCell ref="B19:E19"/>
    <mergeCell ref="B1:G2"/>
    <mergeCell ref="B23:C23"/>
    <mergeCell ref="D25:E25"/>
  </mergeCells>
  <pageMargins left="0.25" right="0.25" top="0.75" bottom="0.75" header="0.3" footer="0.3"/>
  <pageSetup paperSize="9" orientation="landscape" horizontalDpi="4294967295" verticalDpi="4294967295" r:id="rId1"/>
  <headerFooter>
    <oddHeader>&amp;RPríloha c.1 k B2 (Tabulka č.1)
(zároveň príloha č.4 k Rámcovej dohode)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7"/>
  <sheetViews>
    <sheetView view="pageLayout" zoomScaleNormal="70" workbookViewId="0">
      <selection activeCell="E10" sqref="E10"/>
    </sheetView>
  </sheetViews>
  <sheetFormatPr defaultColWidth="9.109375" defaultRowHeight="14.4" x14ac:dyDescent="0.3"/>
  <cols>
    <col min="1" max="1" width="9.109375" style="1"/>
    <col min="2" max="2" width="49.44140625" style="1" customWidth="1"/>
    <col min="3" max="3" width="9.33203125" style="1" customWidth="1"/>
    <col min="4" max="4" width="21.6640625" style="1" customWidth="1"/>
    <col min="5" max="5" width="15.109375" style="1" customWidth="1"/>
    <col min="6" max="6" width="13.44140625" style="1" customWidth="1"/>
    <col min="7" max="7" width="14.88671875" style="1" customWidth="1"/>
    <col min="8" max="16384" width="9.109375" style="1"/>
  </cols>
  <sheetData>
    <row r="1" spans="1:22" ht="20.100000000000001" customHeight="1" x14ac:dyDescent="0.3">
      <c r="B1" s="64" t="s">
        <v>19</v>
      </c>
      <c r="C1" s="64"/>
      <c r="D1" s="64"/>
      <c r="E1" s="64"/>
      <c r="F1" s="64"/>
      <c r="G1" s="64"/>
      <c r="H1" s="13"/>
      <c r="I1" s="13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2"/>
      <c r="V1" s="2"/>
    </row>
    <row r="2" spans="1:22" ht="18.75" customHeight="1" x14ac:dyDescent="0.3">
      <c r="B2" s="64"/>
      <c r="C2" s="64"/>
      <c r="D2" s="64"/>
      <c r="E2" s="64"/>
      <c r="F2" s="64"/>
      <c r="G2" s="64"/>
      <c r="H2" s="13"/>
      <c r="I2" s="13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2"/>
      <c r="V2" s="2"/>
    </row>
    <row r="3" spans="1:22" ht="16.2" thickBot="1" x14ac:dyDescent="0.35">
      <c r="B3" s="7" t="s">
        <v>3</v>
      </c>
      <c r="C3" s="5"/>
      <c r="D3" s="5"/>
      <c r="E3" s="5"/>
      <c r="F3" s="5"/>
      <c r="G3" s="5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2"/>
      <c r="V3" s="2"/>
    </row>
    <row r="4" spans="1:22" s="14" customFormat="1" ht="78.75" customHeight="1" thickBot="1" x14ac:dyDescent="0.35">
      <c r="A4" s="55" t="s">
        <v>45</v>
      </c>
      <c r="B4" s="49" t="s">
        <v>29</v>
      </c>
      <c r="C4" s="22" t="s">
        <v>0</v>
      </c>
      <c r="D4" s="22" t="s">
        <v>30</v>
      </c>
      <c r="E4" s="22" t="s">
        <v>28</v>
      </c>
      <c r="F4" s="22" t="s">
        <v>26</v>
      </c>
      <c r="G4" s="22" t="s">
        <v>4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6"/>
      <c r="V4" s="16"/>
    </row>
    <row r="5" spans="1:22" ht="14.4" customHeight="1" x14ac:dyDescent="0.3">
      <c r="A5" s="52">
        <v>45659</v>
      </c>
      <c r="B5" s="50" t="s">
        <v>13</v>
      </c>
      <c r="C5" s="8" t="s">
        <v>7</v>
      </c>
      <c r="D5" s="18">
        <v>79</v>
      </c>
      <c r="E5" s="20"/>
      <c r="F5" s="23">
        <v>4</v>
      </c>
      <c r="G5" s="9">
        <f>D5*E5*F5</f>
        <v>0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2"/>
      <c r="V5" s="2"/>
    </row>
    <row r="6" spans="1:22" ht="14.4" customHeight="1" x14ac:dyDescent="0.3">
      <c r="A6" s="52">
        <v>45690</v>
      </c>
      <c r="B6" s="50" t="s">
        <v>14</v>
      </c>
      <c r="C6" s="8" t="s">
        <v>7</v>
      </c>
      <c r="D6" s="18">
        <v>4</v>
      </c>
      <c r="E6" s="17"/>
      <c r="F6" s="23">
        <v>4</v>
      </c>
      <c r="G6" s="9">
        <f t="shared" ref="G6:G9" si="0">D6*E6*F6</f>
        <v>0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2"/>
      <c r="V6" s="2"/>
    </row>
    <row r="7" spans="1:22" ht="14.4" customHeight="1" x14ac:dyDescent="0.3">
      <c r="A7" s="52">
        <v>45718</v>
      </c>
      <c r="B7" s="50" t="s">
        <v>16</v>
      </c>
      <c r="C7" s="8" t="s">
        <v>7</v>
      </c>
      <c r="D7" s="18">
        <v>7</v>
      </c>
      <c r="E7" s="17"/>
      <c r="F7" s="23">
        <v>4</v>
      </c>
      <c r="G7" s="9">
        <f t="shared" si="0"/>
        <v>0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2"/>
      <c r="V7" s="2"/>
    </row>
    <row r="8" spans="1:22" ht="14.4" customHeight="1" x14ac:dyDescent="0.3">
      <c r="A8" s="52">
        <v>45749</v>
      </c>
      <c r="B8" s="50" t="s">
        <v>17</v>
      </c>
      <c r="C8" s="8" t="s">
        <v>7</v>
      </c>
      <c r="D8" s="18">
        <v>180</v>
      </c>
      <c r="E8" s="17"/>
      <c r="F8" s="23">
        <v>4</v>
      </c>
      <c r="G8" s="9">
        <f t="shared" si="0"/>
        <v>0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2"/>
      <c r="V8" s="2"/>
    </row>
    <row r="9" spans="1:22" ht="14.4" customHeight="1" x14ac:dyDescent="0.3">
      <c r="A9" s="52">
        <v>45779</v>
      </c>
      <c r="B9" s="50" t="s">
        <v>18</v>
      </c>
      <c r="C9" s="8" t="s">
        <v>7</v>
      </c>
      <c r="D9" s="18">
        <v>188</v>
      </c>
      <c r="E9" s="17"/>
      <c r="F9" s="23">
        <v>4</v>
      </c>
      <c r="G9" s="9">
        <f t="shared" si="0"/>
        <v>0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2"/>
      <c r="V9" s="2"/>
    </row>
    <row r="10" spans="1:22" ht="14.4" customHeight="1" thickBot="1" x14ac:dyDescent="0.35">
      <c r="A10" s="52">
        <v>45810</v>
      </c>
      <c r="B10" s="50" t="s">
        <v>24</v>
      </c>
      <c r="C10" s="8" t="s">
        <v>7</v>
      </c>
      <c r="D10" s="18">
        <v>51</v>
      </c>
      <c r="E10" s="17"/>
      <c r="F10" s="23">
        <v>4</v>
      </c>
      <c r="G10" s="9">
        <f t="shared" ref="G10" si="1">D10*E10*F10</f>
        <v>0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2"/>
      <c r="V10" s="2"/>
    </row>
    <row r="11" spans="1:22" ht="14.4" customHeight="1" thickBot="1" x14ac:dyDescent="0.35">
      <c r="A11" s="56"/>
      <c r="B11" s="51" t="s">
        <v>2</v>
      </c>
      <c r="C11" s="27"/>
      <c r="D11" s="28"/>
      <c r="E11" s="28"/>
      <c r="F11" s="28"/>
      <c r="G11" s="29">
        <f>SUM(G5:G10)</f>
        <v>0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2"/>
      <c r="V11" s="2"/>
    </row>
    <row r="12" spans="1:22" ht="14.4" customHeight="1" x14ac:dyDescent="0.3"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2"/>
      <c r="V12" s="2"/>
    </row>
    <row r="13" spans="1:22" x14ac:dyDescent="0.3">
      <c r="B13" s="11" t="s">
        <v>1</v>
      </c>
      <c r="C13" s="10"/>
      <c r="D13" s="10"/>
      <c r="E13" s="10"/>
      <c r="F13" s="10"/>
      <c r="G13" s="10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2"/>
      <c r="V13" s="2"/>
    </row>
    <row r="14" spans="1:22" x14ac:dyDescent="0.3">
      <c r="B14" s="62" t="s">
        <v>27</v>
      </c>
      <c r="C14" s="62"/>
      <c r="D14" s="62"/>
      <c r="E14" s="62"/>
      <c r="F14" s="62"/>
      <c r="G14" s="6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2"/>
      <c r="V14" s="2"/>
    </row>
    <row r="15" spans="1:22" ht="14.4" customHeight="1" x14ac:dyDescent="0.3">
      <c r="B15" s="62"/>
      <c r="C15" s="62"/>
      <c r="D15" s="62"/>
      <c r="E15" s="62"/>
      <c r="F15" s="62"/>
      <c r="G15" s="6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2"/>
      <c r="V15" s="2"/>
    </row>
    <row r="16" spans="1:22" x14ac:dyDescent="0.3">
      <c r="B16" s="62"/>
      <c r="C16" s="62"/>
      <c r="D16" s="62"/>
      <c r="E16" s="62"/>
      <c r="F16" s="62"/>
      <c r="G16" s="6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2"/>
      <c r="V16" s="2"/>
    </row>
    <row r="17" spans="2:22" x14ac:dyDescent="0.3">
      <c r="B17" s="6"/>
      <c r="C17" s="6"/>
      <c r="D17" s="6"/>
      <c r="E17" s="6"/>
      <c r="F17" s="6"/>
      <c r="G17" s="6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2"/>
      <c r="V17" s="2"/>
    </row>
    <row r="18" spans="2:22" x14ac:dyDescent="0.3">
      <c r="B18" s="3" t="s">
        <v>31</v>
      </c>
      <c r="C18" s="4"/>
      <c r="D18" s="4"/>
      <c r="E18" s="4"/>
      <c r="F18" s="4"/>
      <c r="G18" s="5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2:22" x14ac:dyDescent="0.3">
      <c r="B19" s="63"/>
      <c r="C19" s="63"/>
      <c r="D19" s="63"/>
      <c r="E19" s="63"/>
      <c r="F19" s="19"/>
      <c r="G19" s="5"/>
      <c r="H19" s="2"/>
    </row>
    <row r="20" spans="2:22" ht="14.4" customHeight="1" x14ac:dyDescent="0.3">
      <c r="B20" s="63" t="s">
        <v>5</v>
      </c>
      <c r="C20" s="63"/>
      <c r="D20" s="63"/>
      <c r="E20" s="63"/>
      <c r="F20" s="19"/>
      <c r="G20" s="5"/>
    </row>
    <row r="23" spans="2:22" x14ac:dyDescent="0.3">
      <c r="B23" s="24"/>
      <c r="C23" s="25"/>
      <c r="D23" s="26"/>
      <c r="E23" s="26"/>
    </row>
    <row r="24" spans="2:22" x14ac:dyDescent="0.3">
      <c r="B24" s="65" t="s">
        <v>39</v>
      </c>
      <c r="C24" s="65"/>
      <c r="D24" s="26"/>
      <c r="E24" s="26"/>
    </row>
    <row r="25" spans="2:22" x14ac:dyDescent="0.3">
      <c r="B25" s="24"/>
      <c r="C25" s="26"/>
      <c r="D25" s="26"/>
      <c r="E25" s="26"/>
    </row>
    <row r="26" spans="2:22" ht="21" customHeight="1" x14ac:dyDescent="0.3">
      <c r="B26" s="24"/>
      <c r="C26" s="26"/>
      <c r="D26" s="61" t="s">
        <v>40</v>
      </c>
      <c r="E26" s="61"/>
    </row>
    <row r="27" spans="2:22" ht="39.75" customHeight="1" x14ac:dyDescent="0.3">
      <c r="B27" s="24"/>
      <c r="C27" s="26"/>
      <c r="D27" s="60" t="s">
        <v>41</v>
      </c>
      <c r="E27" s="61"/>
    </row>
  </sheetData>
  <sheetProtection algorithmName="SHA-512" hashValue="aVhznuQTajKl+bc3M3DdqtcTV6PmWrWf8yfvk+loTWxkdB0a2LDGznrqu30bcJc48uP3i4hqjC9ormjxtPDXLw==" saltValue="nIR/ZbFlOo93j8Jyy3EG+w==" spinCount="100000" sheet="1" objects="1" scenarios="1"/>
  <mergeCells count="7">
    <mergeCell ref="D26:E26"/>
    <mergeCell ref="D27:E27"/>
    <mergeCell ref="B20:E20"/>
    <mergeCell ref="B1:G2"/>
    <mergeCell ref="B14:G16"/>
    <mergeCell ref="B19:E19"/>
    <mergeCell ref="B24:C24"/>
  </mergeCells>
  <pageMargins left="0.25" right="0.25" top="0.75" bottom="0.75" header="0.3" footer="0.3"/>
  <pageSetup paperSize="9" scale="99" orientation="landscape" horizontalDpi="4294967295" verticalDpi="4294967295" r:id="rId1"/>
  <headerFooter>
    <oddHeader>&amp;RPríloha c.2 k B2 (Tabulka č.2)
(zároveň príloha č.4 k Rámcovej dohode)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"/>
  <sheetViews>
    <sheetView view="pageLayout" zoomScaleNormal="70" workbookViewId="0">
      <selection activeCell="E5" sqref="E5"/>
    </sheetView>
  </sheetViews>
  <sheetFormatPr defaultColWidth="9.109375" defaultRowHeight="14.4" x14ac:dyDescent="0.3"/>
  <cols>
    <col min="1" max="1" width="6.33203125" style="1" bestFit="1" customWidth="1"/>
    <col min="2" max="2" width="49.44140625" style="1" customWidth="1"/>
    <col min="3" max="3" width="9.44140625" style="1" customWidth="1"/>
    <col min="4" max="4" width="21.6640625" style="1" customWidth="1"/>
    <col min="5" max="5" width="15.109375" style="1" customWidth="1"/>
    <col min="6" max="6" width="13.44140625" style="1" customWidth="1"/>
    <col min="7" max="7" width="14.88671875" style="1" customWidth="1"/>
    <col min="8" max="16384" width="9.109375" style="1"/>
  </cols>
  <sheetData>
    <row r="1" spans="1:22" ht="20.100000000000001" customHeight="1" x14ac:dyDescent="0.3">
      <c r="B1" s="64" t="s">
        <v>25</v>
      </c>
      <c r="C1" s="64"/>
      <c r="D1" s="64"/>
      <c r="E1" s="64"/>
      <c r="F1" s="64"/>
      <c r="G1" s="64"/>
      <c r="H1" s="13"/>
      <c r="I1" s="13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2"/>
      <c r="V1" s="2"/>
    </row>
    <row r="2" spans="1:22" ht="18.75" customHeight="1" x14ac:dyDescent="0.3">
      <c r="B2" s="64"/>
      <c r="C2" s="64"/>
      <c r="D2" s="64"/>
      <c r="E2" s="64"/>
      <c r="F2" s="64"/>
      <c r="G2" s="64"/>
      <c r="H2" s="13"/>
      <c r="I2" s="13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2"/>
      <c r="V2" s="2"/>
    </row>
    <row r="3" spans="1:22" ht="16.2" thickBot="1" x14ac:dyDescent="0.35">
      <c r="B3" s="7" t="s">
        <v>3</v>
      </c>
      <c r="C3" s="5"/>
      <c r="D3" s="5"/>
      <c r="E3" s="5"/>
      <c r="F3" s="5"/>
      <c r="G3" s="5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2"/>
      <c r="V3" s="2"/>
    </row>
    <row r="4" spans="1:22" s="14" customFormat="1" ht="78.75" customHeight="1" thickBot="1" x14ac:dyDescent="0.35">
      <c r="A4" s="21" t="s">
        <v>45</v>
      </c>
      <c r="B4" s="49" t="s">
        <v>29</v>
      </c>
      <c r="C4" s="22" t="s">
        <v>0</v>
      </c>
      <c r="D4" s="22" t="s">
        <v>30</v>
      </c>
      <c r="E4" s="22" t="s">
        <v>28</v>
      </c>
      <c r="F4" s="22" t="s">
        <v>26</v>
      </c>
      <c r="G4" s="22" t="s">
        <v>4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6"/>
      <c r="U4" s="16"/>
    </row>
    <row r="5" spans="1:22" ht="14.4" customHeight="1" x14ac:dyDescent="0.3">
      <c r="A5" s="57">
        <v>45660</v>
      </c>
      <c r="B5" s="50" t="s">
        <v>15</v>
      </c>
      <c r="C5" s="8" t="s">
        <v>7</v>
      </c>
      <c r="D5" s="18">
        <v>30</v>
      </c>
      <c r="E5" s="20"/>
      <c r="F5" s="23">
        <v>4</v>
      </c>
      <c r="G5" s="9">
        <f>D5*E5*F5</f>
        <v>0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2"/>
      <c r="V5" s="2"/>
    </row>
    <row r="6" spans="1:22" ht="14.4" customHeight="1" x14ac:dyDescent="0.3">
      <c r="A6" s="52">
        <v>45691</v>
      </c>
      <c r="B6" s="50" t="s">
        <v>20</v>
      </c>
      <c r="C6" s="8" t="s">
        <v>7</v>
      </c>
      <c r="D6" s="18">
        <v>4</v>
      </c>
      <c r="E6" s="17"/>
      <c r="F6" s="23">
        <v>4</v>
      </c>
      <c r="G6" s="9">
        <f t="shared" ref="G6:G9" si="0">D6*E6*F6</f>
        <v>0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2"/>
      <c r="V6" s="2"/>
    </row>
    <row r="7" spans="1:22" ht="14.4" customHeight="1" x14ac:dyDescent="0.3">
      <c r="A7" s="52">
        <v>45719</v>
      </c>
      <c r="B7" s="50" t="s">
        <v>21</v>
      </c>
      <c r="C7" s="8" t="s">
        <v>7</v>
      </c>
      <c r="D7" s="18">
        <v>4</v>
      </c>
      <c r="E7" s="17"/>
      <c r="F7" s="23">
        <v>4</v>
      </c>
      <c r="G7" s="9">
        <f t="shared" si="0"/>
        <v>0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2"/>
      <c r="V7" s="2"/>
    </row>
    <row r="8" spans="1:22" ht="14.4" customHeight="1" x14ac:dyDescent="0.3">
      <c r="A8" s="52">
        <v>45750</v>
      </c>
      <c r="B8" s="50" t="s">
        <v>22</v>
      </c>
      <c r="C8" s="8" t="s">
        <v>7</v>
      </c>
      <c r="D8" s="18">
        <v>30</v>
      </c>
      <c r="E8" s="17"/>
      <c r="F8" s="23">
        <v>4</v>
      </c>
      <c r="G8" s="9">
        <f t="shared" si="0"/>
        <v>0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2"/>
      <c r="V8" s="2"/>
    </row>
    <row r="9" spans="1:22" ht="14.4" customHeight="1" thickBot="1" x14ac:dyDescent="0.35">
      <c r="A9" s="52">
        <v>45780</v>
      </c>
      <c r="B9" s="50" t="s">
        <v>23</v>
      </c>
      <c r="C9" s="8" t="s">
        <v>7</v>
      </c>
      <c r="D9" s="18">
        <v>287</v>
      </c>
      <c r="E9" s="17"/>
      <c r="F9" s="23">
        <v>4</v>
      </c>
      <c r="G9" s="9">
        <f t="shared" si="0"/>
        <v>0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2"/>
      <c r="V9" s="2"/>
    </row>
    <row r="10" spans="1:22" ht="14.4" customHeight="1" thickBot="1" x14ac:dyDescent="0.35">
      <c r="A10" s="53"/>
      <c r="B10" s="51" t="s">
        <v>2</v>
      </c>
      <c r="C10" s="27"/>
      <c r="D10" s="28"/>
      <c r="E10" s="28"/>
      <c r="F10" s="28"/>
      <c r="G10" s="29">
        <f>SUM(G4:G9)</f>
        <v>0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2"/>
      <c r="V10" s="2"/>
    </row>
    <row r="12" spans="1:22" x14ac:dyDescent="0.3">
      <c r="B12" s="11" t="s">
        <v>1</v>
      </c>
      <c r="C12" s="10"/>
      <c r="D12" s="10"/>
      <c r="E12" s="10"/>
      <c r="F12" s="10"/>
      <c r="G12" s="10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2"/>
      <c r="V12" s="2"/>
    </row>
    <row r="13" spans="1:22" x14ac:dyDescent="0.3">
      <c r="B13" s="62" t="s">
        <v>27</v>
      </c>
      <c r="C13" s="62"/>
      <c r="D13" s="62"/>
      <c r="E13" s="62"/>
      <c r="F13" s="62"/>
      <c r="G13" s="6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2"/>
      <c r="V13" s="2"/>
    </row>
    <row r="14" spans="1:22" ht="14.4" customHeight="1" x14ac:dyDescent="0.3">
      <c r="B14" s="62"/>
      <c r="C14" s="62"/>
      <c r="D14" s="62"/>
      <c r="E14" s="62"/>
      <c r="F14" s="62"/>
      <c r="G14" s="6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2"/>
      <c r="V14" s="2"/>
    </row>
    <row r="15" spans="1:22" x14ac:dyDescent="0.3">
      <c r="B15" s="62"/>
      <c r="C15" s="62"/>
      <c r="D15" s="62"/>
      <c r="E15" s="62"/>
      <c r="F15" s="62"/>
      <c r="G15" s="6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2"/>
      <c r="V15" s="2"/>
    </row>
    <row r="16" spans="1:22" ht="10.95" customHeight="1" x14ac:dyDescent="0.3">
      <c r="B16" s="6"/>
      <c r="C16" s="6"/>
      <c r="D16" s="6"/>
      <c r="E16" s="6"/>
      <c r="F16" s="6"/>
      <c r="G16" s="6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2"/>
      <c r="V16" s="2"/>
    </row>
    <row r="17" spans="2:22" x14ac:dyDescent="0.3">
      <c r="B17" s="3" t="s">
        <v>31</v>
      </c>
      <c r="C17" s="4"/>
      <c r="D17" s="4"/>
      <c r="E17" s="4"/>
      <c r="F17" s="4"/>
      <c r="G17" s="5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2:22" x14ac:dyDescent="0.3">
      <c r="B18" s="4"/>
      <c r="C18" s="4"/>
      <c r="D18" s="4"/>
      <c r="E18" s="4"/>
      <c r="F18" s="4"/>
      <c r="G18" s="5"/>
      <c r="H18" s="2"/>
    </row>
    <row r="19" spans="2:22" ht="14.4" customHeight="1" x14ac:dyDescent="0.3">
      <c r="B19" s="63" t="s">
        <v>5</v>
      </c>
      <c r="C19" s="63"/>
      <c r="D19" s="63"/>
      <c r="E19" s="63"/>
      <c r="F19" s="19"/>
      <c r="G19" s="5"/>
    </row>
    <row r="20" spans="2:22" x14ac:dyDescent="0.3">
      <c r="B20" s="5"/>
      <c r="C20" s="5"/>
      <c r="D20" s="5"/>
      <c r="E20" s="5"/>
      <c r="F20" s="5"/>
      <c r="G20" s="5"/>
    </row>
    <row r="22" spans="2:22" x14ac:dyDescent="0.3">
      <c r="B22" s="24"/>
      <c r="C22" s="25"/>
      <c r="D22" s="26"/>
      <c r="E22" s="26"/>
    </row>
    <row r="23" spans="2:22" x14ac:dyDescent="0.3">
      <c r="B23" s="65" t="s">
        <v>39</v>
      </c>
      <c r="C23" s="65"/>
      <c r="D23" s="26"/>
      <c r="E23" s="26"/>
    </row>
    <row r="24" spans="2:22" x14ac:dyDescent="0.3">
      <c r="B24" s="24"/>
      <c r="C24" s="26"/>
      <c r="D24" s="26"/>
      <c r="E24" s="26"/>
    </row>
    <row r="25" spans="2:22" x14ac:dyDescent="0.3">
      <c r="B25" s="24"/>
      <c r="C25" s="26"/>
      <c r="D25" s="61" t="s">
        <v>40</v>
      </c>
      <c r="E25" s="61"/>
    </row>
    <row r="26" spans="2:22" ht="42" customHeight="1" x14ac:dyDescent="0.3">
      <c r="B26" s="24"/>
      <c r="C26" s="26"/>
      <c r="D26" s="60" t="s">
        <v>41</v>
      </c>
      <c r="E26" s="61"/>
    </row>
  </sheetData>
  <sheetProtection algorithmName="SHA-512" hashValue="EQS5yU7JYo4qNV+O27x6BsQbP0XnWvulY2fsSRCXL7fYaNiu4uRS6xZizyBTPYIKqJwj087fR6OTUfetWM4S4Q==" saltValue="ZXnJ4YcgfCsNCBUpRQyE8g==" spinCount="100000" sheet="1" objects="1" scenarios="1"/>
  <mergeCells count="6">
    <mergeCell ref="D26:E26"/>
    <mergeCell ref="B1:G2"/>
    <mergeCell ref="B13:G15"/>
    <mergeCell ref="B19:E19"/>
    <mergeCell ref="B23:C23"/>
    <mergeCell ref="D25:E25"/>
  </mergeCells>
  <pageMargins left="0.25" right="0.25" top="0.75" bottom="0.75" header="0.3" footer="0.3"/>
  <pageSetup paperSize="9" orientation="landscape" horizontalDpi="4294967295" verticalDpi="4294967295" r:id="rId1"/>
  <headerFooter>
    <oddHeader>&amp;RPríloha c.3 k B2 (Tabulka č.3)
(zároveň príloha č.4 k Rámcovej dohode)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view="pageLayout" zoomScaleNormal="100" workbookViewId="0">
      <selection activeCell="C8" sqref="C8:C9"/>
    </sheetView>
  </sheetViews>
  <sheetFormatPr defaultColWidth="9.109375" defaultRowHeight="14.4" x14ac:dyDescent="0.3"/>
  <cols>
    <col min="1" max="1" width="31.44140625" style="30" customWidth="1"/>
    <col min="2" max="2" width="25.44140625" style="30" customWidth="1"/>
    <col min="3" max="4" width="25.6640625" style="30" customWidth="1"/>
    <col min="5" max="16384" width="9.109375" style="30"/>
  </cols>
  <sheetData>
    <row r="1" spans="1:4" x14ac:dyDescent="0.3">
      <c r="C1" s="31"/>
      <c r="D1" s="32" t="s">
        <v>46</v>
      </c>
    </row>
    <row r="2" spans="1:4" x14ac:dyDescent="0.3">
      <c r="A2" s="33"/>
      <c r="B2" s="34"/>
      <c r="C2" s="34"/>
      <c r="D2" s="35"/>
    </row>
    <row r="3" spans="1:4" ht="18" x14ac:dyDescent="0.3">
      <c r="A3" s="70" t="s">
        <v>32</v>
      </c>
      <c r="B3" s="70"/>
      <c r="C3" s="70"/>
      <c r="D3" s="70"/>
    </row>
    <row r="4" spans="1:4" ht="18" x14ac:dyDescent="0.3">
      <c r="A4" s="36"/>
      <c r="B4" s="36"/>
      <c r="C4" s="36"/>
      <c r="D4" s="36"/>
    </row>
    <row r="5" spans="1:4" x14ac:dyDescent="0.3">
      <c r="A5" s="69" t="s">
        <v>43</v>
      </c>
      <c r="B5" s="69"/>
      <c r="C5" s="69"/>
      <c r="D5" s="69"/>
    </row>
    <row r="6" spans="1:4" ht="15" thickBot="1" x14ac:dyDescent="0.35">
      <c r="A6" s="37"/>
      <c r="B6" s="37"/>
      <c r="C6" s="37"/>
      <c r="D6" s="37"/>
    </row>
    <row r="7" spans="1:4" ht="15" thickBot="1" x14ac:dyDescent="0.35">
      <c r="A7" s="38" t="s">
        <v>33</v>
      </c>
      <c r="B7" s="39" t="s">
        <v>34</v>
      </c>
      <c r="C7" s="39" t="s">
        <v>44</v>
      </c>
      <c r="D7" s="39" t="s">
        <v>35</v>
      </c>
    </row>
    <row r="8" spans="1:4" x14ac:dyDescent="0.3">
      <c r="A8" s="71" t="s">
        <v>36</v>
      </c>
      <c r="B8" s="73">
        <f>'časť 1 - západ'!G10</f>
        <v>0</v>
      </c>
      <c r="C8" s="75">
        <f>B8*0.23</f>
        <v>0</v>
      </c>
      <c r="D8" s="75">
        <f>C8+B8</f>
        <v>0</v>
      </c>
    </row>
    <row r="9" spans="1:4" ht="40.5" customHeight="1" thickBot="1" x14ac:dyDescent="0.35">
      <c r="A9" s="72"/>
      <c r="B9" s="74"/>
      <c r="C9" s="76"/>
      <c r="D9" s="76"/>
    </row>
    <row r="10" spans="1:4" x14ac:dyDescent="0.3">
      <c r="A10" s="40"/>
      <c r="B10" s="41"/>
      <c r="C10" s="41"/>
      <c r="D10" s="41"/>
    </row>
    <row r="11" spans="1:4" x14ac:dyDescent="0.3">
      <c r="A11" s="42" t="s">
        <v>37</v>
      </c>
      <c r="B11" s="43"/>
      <c r="C11" s="43"/>
      <c r="D11" s="43"/>
    </row>
    <row r="12" spans="1:4" x14ac:dyDescent="0.3">
      <c r="A12" s="77" t="s">
        <v>38</v>
      </c>
      <c r="B12" s="77"/>
      <c r="C12" s="77"/>
      <c r="D12" s="77"/>
    </row>
    <row r="13" spans="1:4" x14ac:dyDescent="0.3">
      <c r="A13" s="44"/>
      <c r="B13" s="43"/>
      <c r="C13" s="43"/>
      <c r="D13" s="43"/>
    </row>
    <row r="14" spans="1:4" x14ac:dyDescent="0.3">
      <c r="A14" s="45"/>
      <c r="B14" s="43"/>
      <c r="C14" s="43"/>
      <c r="D14" s="43"/>
    </row>
    <row r="15" spans="1:4" x14ac:dyDescent="0.3">
      <c r="A15" s="42"/>
      <c r="B15" s="46"/>
      <c r="C15" s="43"/>
      <c r="D15" s="43"/>
    </row>
    <row r="16" spans="1:4" x14ac:dyDescent="0.3">
      <c r="A16" s="66" t="s">
        <v>39</v>
      </c>
      <c r="B16" s="66"/>
      <c r="C16" s="43"/>
      <c r="D16" s="43"/>
    </row>
    <row r="17" spans="1:4" x14ac:dyDescent="0.3">
      <c r="A17" s="42"/>
      <c r="B17" s="43"/>
      <c r="C17" s="43"/>
      <c r="D17" s="43"/>
    </row>
    <row r="18" spans="1:4" ht="12.75" customHeight="1" x14ac:dyDescent="0.3">
      <c r="A18" s="42"/>
      <c r="B18" s="43"/>
      <c r="C18" s="67" t="s">
        <v>40</v>
      </c>
      <c r="D18" s="67"/>
    </row>
    <row r="19" spans="1:4" ht="25.5" customHeight="1" x14ac:dyDescent="0.3">
      <c r="A19" s="42"/>
      <c r="B19" s="43"/>
      <c r="C19" s="68" t="s">
        <v>41</v>
      </c>
      <c r="D19" s="67"/>
    </row>
    <row r="20" spans="1:4" x14ac:dyDescent="0.3">
      <c r="A20" s="42"/>
      <c r="B20" s="43"/>
      <c r="C20" s="43"/>
      <c r="D20" s="43"/>
    </row>
    <row r="21" spans="1:4" x14ac:dyDescent="0.3">
      <c r="A21" s="47"/>
      <c r="B21" s="47"/>
      <c r="C21" s="47"/>
      <c r="D21" s="47"/>
    </row>
    <row r="22" spans="1:4" x14ac:dyDescent="0.3">
      <c r="A22" s="48" t="s">
        <v>42</v>
      </c>
      <c r="B22" s="47"/>
      <c r="C22" s="47"/>
      <c r="D22" s="47"/>
    </row>
    <row r="23" spans="1:4" x14ac:dyDescent="0.3">
      <c r="A23" s="34"/>
      <c r="B23" s="34"/>
      <c r="C23" s="34"/>
      <c r="D23" s="34"/>
    </row>
    <row r="24" spans="1:4" x14ac:dyDescent="0.3">
      <c r="A24" s="34"/>
      <c r="B24" s="34"/>
      <c r="C24" s="34"/>
      <c r="D24" s="34"/>
    </row>
    <row r="25" spans="1:4" x14ac:dyDescent="0.3">
      <c r="A25" s="34"/>
      <c r="B25" s="34"/>
      <c r="C25" s="34"/>
      <c r="D25" s="34"/>
    </row>
  </sheetData>
  <sheetProtection algorithmName="SHA-512" hashValue="TLzKLgLuu0BSyHyQ+dAQG1QugvVWIDMgsgKjAHUupaLDJ6MtSGLi6PUvi02KmsPH4rT8Mcsl/OW4k1eiF6wHlQ==" saltValue="85IebG3iffmx0a8BY4rMrA==" spinCount="100000" sheet="1" objects="1" scenarios="1"/>
  <mergeCells count="10">
    <mergeCell ref="A16:B16"/>
    <mergeCell ref="C18:D18"/>
    <mergeCell ref="C19:D19"/>
    <mergeCell ref="A5:D5"/>
    <mergeCell ref="A3:D3"/>
    <mergeCell ref="A8:A9"/>
    <mergeCell ref="B8:B9"/>
    <mergeCell ref="C8:C9"/>
    <mergeCell ref="D8:D9"/>
    <mergeCell ref="A12:D1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view="pageLayout" zoomScaleNormal="100" workbookViewId="0">
      <selection activeCell="C8" sqref="C8:C9"/>
    </sheetView>
  </sheetViews>
  <sheetFormatPr defaultColWidth="9.109375" defaultRowHeight="14.4" x14ac:dyDescent="0.3"/>
  <cols>
    <col min="1" max="1" width="31.44140625" style="30" customWidth="1"/>
    <col min="2" max="2" width="25.44140625" style="30" customWidth="1"/>
    <col min="3" max="4" width="25.6640625" style="30" customWidth="1"/>
    <col min="5" max="16384" width="9.109375" style="30"/>
  </cols>
  <sheetData>
    <row r="1" spans="1:4" x14ac:dyDescent="0.3">
      <c r="C1" s="31"/>
      <c r="D1" s="32" t="s">
        <v>47</v>
      </c>
    </row>
    <row r="2" spans="1:4" x14ac:dyDescent="0.3">
      <c r="A2" s="33"/>
      <c r="B2" s="34"/>
      <c r="C2" s="34"/>
      <c r="D2" s="35"/>
    </row>
    <row r="3" spans="1:4" ht="18" x14ac:dyDescent="0.3">
      <c r="A3" s="70" t="s">
        <v>32</v>
      </c>
      <c r="B3" s="70"/>
      <c r="C3" s="70"/>
      <c r="D3" s="70"/>
    </row>
    <row r="4" spans="1:4" ht="18" x14ac:dyDescent="0.3">
      <c r="A4" s="59"/>
      <c r="B4" s="59"/>
      <c r="C4" s="59"/>
      <c r="D4" s="59"/>
    </row>
    <row r="5" spans="1:4" x14ac:dyDescent="0.3">
      <c r="A5" s="69" t="s">
        <v>43</v>
      </c>
      <c r="B5" s="69"/>
      <c r="C5" s="69"/>
      <c r="D5" s="69"/>
    </row>
    <row r="6" spans="1:4" ht="15" thickBot="1" x14ac:dyDescent="0.35">
      <c r="A6" s="37"/>
      <c r="B6" s="37"/>
      <c r="C6" s="37"/>
      <c r="D6" s="37"/>
    </row>
    <row r="7" spans="1:4" ht="15" thickBot="1" x14ac:dyDescent="0.35">
      <c r="A7" s="38" t="s">
        <v>33</v>
      </c>
      <c r="B7" s="39" t="s">
        <v>34</v>
      </c>
      <c r="C7" s="39" t="s">
        <v>44</v>
      </c>
      <c r="D7" s="39" t="s">
        <v>35</v>
      </c>
    </row>
    <row r="8" spans="1:4" x14ac:dyDescent="0.3">
      <c r="A8" s="71" t="s">
        <v>36</v>
      </c>
      <c r="B8" s="73">
        <f>'časť 2 - stred'!G11</f>
        <v>0</v>
      </c>
      <c r="C8" s="75">
        <f>B8*0.23</f>
        <v>0</v>
      </c>
      <c r="D8" s="75">
        <f>C8+B8</f>
        <v>0</v>
      </c>
    </row>
    <row r="9" spans="1:4" ht="40.5" customHeight="1" thickBot="1" x14ac:dyDescent="0.35">
      <c r="A9" s="72"/>
      <c r="B9" s="74"/>
      <c r="C9" s="76"/>
      <c r="D9" s="76"/>
    </row>
    <row r="10" spans="1:4" x14ac:dyDescent="0.3">
      <c r="A10" s="40"/>
      <c r="B10" s="41"/>
      <c r="C10" s="41"/>
      <c r="D10" s="41"/>
    </row>
    <row r="11" spans="1:4" x14ac:dyDescent="0.3">
      <c r="A11" s="42" t="s">
        <v>37</v>
      </c>
      <c r="B11" s="43"/>
      <c r="C11" s="43"/>
      <c r="D11" s="43"/>
    </row>
    <row r="12" spans="1:4" x14ac:dyDescent="0.3">
      <c r="A12" s="77" t="s">
        <v>38</v>
      </c>
      <c r="B12" s="77"/>
      <c r="C12" s="77"/>
      <c r="D12" s="77"/>
    </row>
    <row r="13" spans="1:4" x14ac:dyDescent="0.3">
      <c r="A13" s="44"/>
      <c r="B13" s="43"/>
      <c r="C13" s="43"/>
      <c r="D13" s="43"/>
    </row>
    <row r="14" spans="1:4" x14ac:dyDescent="0.3">
      <c r="A14" s="58"/>
      <c r="B14" s="43"/>
      <c r="C14" s="43"/>
      <c r="D14" s="43"/>
    </row>
    <row r="15" spans="1:4" x14ac:dyDescent="0.3">
      <c r="A15" s="42"/>
      <c r="B15" s="46"/>
      <c r="C15" s="43"/>
      <c r="D15" s="43"/>
    </row>
    <row r="16" spans="1:4" x14ac:dyDescent="0.3">
      <c r="A16" s="66" t="s">
        <v>39</v>
      </c>
      <c r="B16" s="66"/>
      <c r="C16" s="43"/>
      <c r="D16" s="43"/>
    </row>
    <row r="17" spans="1:4" x14ac:dyDescent="0.3">
      <c r="A17" s="42"/>
      <c r="B17" s="43"/>
      <c r="C17" s="43"/>
      <c r="D17" s="43"/>
    </row>
    <row r="18" spans="1:4" ht="12.75" customHeight="1" x14ac:dyDescent="0.3">
      <c r="A18" s="42"/>
      <c r="B18" s="43"/>
      <c r="C18" s="67" t="s">
        <v>40</v>
      </c>
      <c r="D18" s="67"/>
    </row>
    <row r="19" spans="1:4" ht="25.5" customHeight="1" x14ac:dyDescent="0.3">
      <c r="A19" s="42"/>
      <c r="B19" s="43"/>
      <c r="C19" s="68" t="s">
        <v>41</v>
      </c>
      <c r="D19" s="67"/>
    </row>
    <row r="20" spans="1:4" x14ac:dyDescent="0.3">
      <c r="A20" s="42"/>
      <c r="B20" s="43"/>
      <c r="C20" s="43"/>
      <c r="D20" s="43"/>
    </row>
    <row r="21" spans="1:4" x14ac:dyDescent="0.3">
      <c r="A21" s="47"/>
      <c r="B21" s="47"/>
      <c r="C21" s="47"/>
      <c r="D21" s="47"/>
    </row>
    <row r="22" spans="1:4" x14ac:dyDescent="0.3">
      <c r="A22" s="48" t="s">
        <v>42</v>
      </c>
      <c r="B22" s="47"/>
      <c r="C22" s="47"/>
      <c r="D22" s="47"/>
    </row>
    <row r="23" spans="1:4" x14ac:dyDescent="0.3">
      <c r="A23" s="34"/>
      <c r="B23" s="34"/>
      <c r="C23" s="34"/>
      <c r="D23" s="34"/>
    </row>
    <row r="24" spans="1:4" x14ac:dyDescent="0.3">
      <c r="A24" s="34"/>
      <c r="B24" s="34"/>
      <c r="C24" s="34"/>
      <c r="D24" s="34"/>
    </row>
    <row r="25" spans="1:4" x14ac:dyDescent="0.3">
      <c r="A25" s="34"/>
      <c r="B25" s="34"/>
      <c r="C25" s="34"/>
      <c r="D25" s="34"/>
    </row>
  </sheetData>
  <sheetProtection algorithmName="SHA-512" hashValue="nbXKz2pRYD/60Z+C39ZL7NxK8cLJaBAG1wSeJfX+iTy9dFIMlHbegLKgawDt377r+Wd++VipJUAZPuiik3q5mg==" saltValue="wRMw8CQXh3KxZ4jxf9OrVw==" spinCount="100000" sheet="1" objects="1" scenarios="1"/>
  <mergeCells count="10">
    <mergeCell ref="A12:D12"/>
    <mergeCell ref="A16:B16"/>
    <mergeCell ref="C18:D18"/>
    <mergeCell ref="C19:D19"/>
    <mergeCell ref="A3:D3"/>
    <mergeCell ref="A5:D5"/>
    <mergeCell ref="A8:A9"/>
    <mergeCell ref="B8:B9"/>
    <mergeCell ref="C8:C9"/>
    <mergeCell ref="D8:D9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view="pageLayout" zoomScaleNormal="100" workbookViewId="0">
      <selection activeCell="C8" sqref="C8:C9"/>
    </sheetView>
  </sheetViews>
  <sheetFormatPr defaultColWidth="9.109375" defaultRowHeight="14.4" x14ac:dyDescent="0.3"/>
  <cols>
    <col min="1" max="1" width="31.44140625" style="30" customWidth="1"/>
    <col min="2" max="2" width="25.44140625" style="30" customWidth="1"/>
    <col min="3" max="4" width="25.6640625" style="30" customWidth="1"/>
    <col min="5" max="16384" width="9.109375" style="30"/>
  </cols>
  <sheetData>
    <row r="1" spans="1:4" x14ac:dyDescent="0.3">
      <c r="C1" s="31"/>
      <c r="D1" s="32" t="s">
        <v>48</v>
      </c>
    </row>
    <row r="2" spans="1:4" x14ac:dyDescent="0.3">
      <c r="A2" s="33"/>
      <c r="B2" s="34"/>
      <c r="C2" s="34"/>
      <c r="D2" s="35"/>
    </row>
    <row r="3" spans="1:4" ht="18" x14ac:dyDescent="0.3">
      <c r="A3" s="70" t="s">
        <v>32</v>
      </c>
      <c r="B3" s="70"/>
      <c r="C3" s="70"/>
      <c r="D3" s="70"/>
    </row>
    <row r="4" spans="1:4" ht="18" x14ac:dyDescent="0.3">
      <c r="A4" s="59"/>
      <c r="B4" s="59"/>
      <c r="C4" s="59"/>
      <c r="D4" s="59"/>
    </row>
    <row r="5" spans="1:4" x14ac:dyDescent="0.3">
      <c r="A5" s="69" t="s">
        <v>43</v>
      </c>
      <c r="B5" s="69"/>
      <c r="C5" s="69"/>
      <c r="D5" s="69"/>
    </row>
    <row r="6" spans="1:4" ht="15" thickBot="1" x14ac:dyDescent="0.35">
      <c r="A6" s="37"/>
      <c r="B6" s="37"/>
      <c r="C6" s="37"/>
      <c r="D6" s="37"/>
    </row>
    <row r="7" spans="1:4" ht="15" thickBot="1" x14ac:dyDescent="0.35">
      <c r="A7" s="38" t="s">
        <v>33</v>
      </c>
      <c r="B7" s="39" t="s">
        <v>34</v>
      </c>
      <c r="C7" s="39" t="s">
        <v>44</v>
      </c>
      <c r="D7" s="39" t="s">
        <v>35</v>
      </c>
    </row>
    <row r="8" spans="1:4" x14ac:dyDescent="0.3">
      <c r="A8" s="71" t="s">
        <v>36</v>
      </c>
      <c r="B8" s="73">
        <f>'časť 3 - východ'!G10</f>
        <v>0</v>
      </c>
      <c r="C8" s="75">
        <f>B8*0.23</f>
        <v>0</v>
      </c>
      <c r="D8" s="75">
        <f>C8+B8</f>
        <v>0</v>
      </c>
    </row>
    <row r="9" spans="1:4" ht="40.5" customHeight="1" thickBot="1" x14ac:dyDescent="0.35">
      <c r="A9" s="72"/>
      <c r="B9" s="74"/>
      <c r="C9" s="76"/>
      <c r="D9" s="76"/>
    </row>
    <row r="10" spans="1:4" x14ac:dyDescent="0.3">
      <c r="A10" s="40"/>
      <c r="B10" s="41"/>
      <c r="C10" s="41"/>
      <c r="D10" s="41"/>
    </row>
    <row r="11" spans="1:4" x14ac:dyDescent="0.3">
      <c r="A11" s="42" t="s">
        <v>37</v>
      </c>
      <c r="B11" s="43"/>
      <c r="C11" s="43"/>
      <c r="D11" s="43"/>
    </row>
    <row r="12" spans="1:4" x14ac:dyDescent="0.3">
      <c r="A12" s="77" t="s">
        <v>38</v>
      </c>
      <c r="B12" s="77"/>
      <c r="C12" s="77"/>
      <c r="D12" s="77"/>
    </row>
    <row r="13" spans="1:4" x14ac:dyDescent="0.3">
      <c r="A13" s="44"/>
      <c r="B13" s="43"/>
      <c r="C13" s="43"/>
      <c r="D13" s="43"/>
    </row>
    <row r="14" spans="1:4" x14ac:dyDescent="0.3">
      <c r="A14" s="58"/>
      <c r="B14" s="43"/>
      <c r="C14" s="43"/>
      <c r="D14" s="43"/>
    </row>
    <row r="15" spans="1:4" x14ac:dyDescent="0.3">
      <c r="A15" s="42"/>
      <c r="B15" s="46"/>
      <c r="C15" s="43"/>
      <c r="D15" s="43"/>
    </row>
    <row r="16" spans="1:4" x14ac:dyDescent="0.3">
      <c r="A16" s="66" t="s">
        <v>39</v>
      </c>
      <c r="B16" s="66"/>
      <c r="C16" s="43"/>
      <c r="D16" s="43"/>
    </row>
    <row r="17" spans="1:4" x14ac:dyDescent="0.3">
      <c r="A17" s="42"/>
      <c r="B17" s="43"/>
      <c r="C17" s="43"/>
      <c r="D17" s="43"/>
    </row>
    <row r="18" spans="1:4" ht="12.75" customHeight="1" x14ac:dyDescent="0.3">
      <c r="A18" s="42"/>
      <c r="B18" s="43"/>
      <c r="C18" s="67" t="s">
        <v>40</v>
      </c>
      <c r="D18" s="67"/>
    </row>
    <row r="19" spans="1:4" ht="25.5" customHeight="1" x14ac:dyDescent="0.3">
      <c r="A19" s="42"/>
      <c r="B19" s="43"/>
      <c r="C19" s="68" t="s">
        <v>41</v>
      </c>
      <c r="D19" s="67"/>
    </row>
    <row r="20" spans="1:4" x14ac:dyDescent="0.3">
      <c r="A20" s="42"/>
      <c r="B20" s="43"/>
      <c r="C20" s="43"/>
      <c r="D20" s="43"/>
    </row>
    <row r="21" spans="1:4" x14ac:dyDescent="0.3">
      <c r="A21" s="47"/>
      <c r="B21" s="47"/>
      <c r="C21" s="47"/>
      <c r="D21" s="47"/>
    </row>
    <row r="22" spans="1:4" x14ac:dyDescent="0.3">
      <c r="A22" s="48" t="s">
        <v>42</v>
      </c>
      <c r="B22" s="47"/>
      <c r="C22" s="47"/>
      <c r="D22" s="47"/>
    </row>
    <row r="23" spans="1:4" x14ac:dyDescent="0.3">
      <c r="A23" s="34"/>
      <c r="B23" s="34"/>
      <c r="C23" s="34"/>
      <c r="D23" s="34"/>
    </row>
    <row r="24" spans="1:4" x14ac:dyDescent="0.3">
      <c r="A24" s="34"/>
      <c r="B24" s="34"/>
      <c r="C24" s="34"/>
      <c r="D24" s="34"/>
    </row>
    <row r="25" spans="1:4" x14ac:dyDescent="0.3">
      <c r="A25" s="34"/>
      <c r="B25" s="34"/>
      <c r="C25" s="34"/>
      <c r="D25" s="34"/>
    </row>
  </sheetData>
  <sheetProtection algorithmName="SHA-512" hashValue="yIWELGMma4Xc+OTust617cQfR4hoHtuC8QuGDfXL3phX0OaazkuPXZmvSYDdlamhV3EyC41eETKdZ/ZrVHSq8Q==" saltValue="SUMXtkgQ6zYK/Er0JRWt9g==" spinCount="100000" sheet="1" objects="1" scenarios="1"/>
  <mergeCells count="10">
    <mergeCell ref="A12:D12"/>
    <mergeCell ref="A16:B16"/>
    <mergeCell ref="C18:D18"/>
    <mergeCell ref="C19:D19"/>
    <mergeCell ref="A3:D3"/>
    <mergeCell ref="A5:D5"/>
    <mergeCell ref="A8:A9"/>
    <mergeCell ref="B8:B9"/>
    <mergeCell ref="C8:C9"/>
    <mergeCell ref="D8:D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časť 1 - západ</vt:lpstr>
      <vt:lpstr>časť 2 - stred</vt:lpstr>
      <vt:lpstr>časť 3 - východ</vt:lpstr>
      <vt:lpstr>Navrh na plnenie krit časť 1 </vt:lpstr>
      <vt:lpstr>Navrh na plnenie krit časť  2</vt:lpstr>
      <vt:lpstr>Navrh na plnenie krit časť 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Zošiaková Veronika</dc:creator>
  <cp:lastModifiedBy>Závodská Elena</cp:lastModifiedBy>
  <cp:lastPrinted>2025-11-04T13:01:23Z</cp:lastPrinted>
  <dcterms:created xsi:type="dcterms:W3CDTF">2019-10-07T13:45:41Z</dcterms:created>
  <dcterms:modified xsi:type="dcterms:W3CDTF">2025-11-27T05:56:51Z</dcterms:modified>
</cp:coreProperties>
</file>