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aneta_stuparovicova_bcs_bratislava_sk/Documents/Schôdze/Pracovná plocha/zákazky/Starz - bufety/Časť 1. nealkoholické nápoje/vyhlásenie/"/>
    </mc:Choice>
  </mc:AlternateContent>
  <xr:revisionPtr revIDLastSave="768" documentId="8_{7E8B38B6-A8DD-4210-A475-9482C6E4A05A}" xr6:coauthVersionLast="47" xr6:coauthVersionMax="47" xr10:uidLastSave="{6BEACDDB-9F24-44B6-B7BC-E2CA9419222B}"/>
  <bookViews>
    <workbookView xWindow="-110" yWindow="-110" windowWidth="19420" windowHeight="10300" firstSheet="1" activeTab="1" xr2:uid="{89D3062A-3E8C-407B-A16C-9D1AA0F43D56}"/>
  </bookViews>
  <sheets>
    <sheet name="Zákl. nastavenie" sheetId="7" state="hidden" r:id="rId1"/>
    <sheet name="Položkový rozpočet" sheetId="8" r:id="rId2"/>
    <sheet name="Osobné postavenie" sheetId="11" r:id="rId3"/>
    <sheet name="Koneční užívatelia výhod" sheetId="5" r:id="rId4"/>
    <sheet name="Konflikt záujmov " sheetId="12" r:id="rId5"/>
    <sheet name="Medzinárodné sankcie" sheetId="2" r:id="rId6"/>
  </sheets>
  <definedNames>
    <definedName name="_xlnm.Print_Area" localSheetId="3">'Koneční užívatelia výhod'!$B$1:$B$28</definedName>
    <definedName name="_xlnm.Print_Area" localSheetId="5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8" l="1"/>
  <c r="G25" i="8"/>
  <c r="G26" i="8"/>
  <c r="G27" i="8"/>
  <c r="G28" i="8"/>
  <c r="G30" i="8"/>
  <c r="G31" i="8"/>
  <c r="G32" i="8"/>
  <c r="G33" i="8"/>
  <c r="G34" i="8"/>
  <c r="G35" i="8"/>
  <c r="G36" i="8"/>
  <c r="G37" i="8"/>
  <c r="G38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E22" i="8"/>
  <c r="F22" i="8" s="1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21" i="8"/>
  <c r="C19" i="8"/>
  <c r="G22" i="8" l="1"/>
  <c r="G23" i="8"/>
  <c r="G29" i="8"/>
  <c r="G39" i="8"/>
  <c r="F21" i="8"/>
  <c r="G21" i="8" s="1"/>
  <c r="E40" i="8"/>
  <c r="E35" i="7"/>
  <c r="E36" i="7"/>
  <c r="E50" i="7"/>
  <c r="E49" i="7"/>
  <c r="E37" i="7"/>
  <c r="G34" i="7"/>
  <c r="H34" i="7" s="1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E42" i="8" l="1"/>
  <c r="J49" i="7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<sst xmlns="http://schemas.openxmlformats.org/spreadsheetml/2006/main" count="169" uniqueCount="118">
  <si>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</si>
  <si>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</si>
  <si>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</si>
  <si>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</si>
  <si>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</si>
  <si>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</si>
  <si>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</si>
  <si>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</si>
  <si>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</si>
  <si>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</si>
  <si>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</si>
  <si>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</t>
  </si>
  <si>
    <t>EUR s DPH</t>
  </si>
  <si>
    <t>čím menej, tým lepšie</t>
  </si>
  <si>
    <t>Záruka navyše</t>
  </si>
  <si>
    <t>mesiace</t>
  </si>
  <si>
    <t>čím viac, tým lepšie</t>
  </si>
  <si>
    <t>Lehota dodania</t>
  </si>
  <si>
    <t>kalendárne dni</t>
  </si>
  <si>
    <t>...</t>
  </si>
  <si>
    <t>žiadna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</si>
  <si>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</si>
  <si>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</si>
  <si>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</si>
  <si>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</si>
  <si>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</si>
  <si>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</si>
  <si>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</si>
  <si>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</si>
  <si>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</si>
  <si>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</si>
  <si>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</si>
  <si>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</si>
  <si>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</si>
  <si>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</si>
  <si>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>Príloha č. 2 - Položkový rozpočet v zákazke „Výzva č.29 - Nákup nealkoholických nápojov do bufetov“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</si>
  <si>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</si>
  <si>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</si>
  <si>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</si>
  <si>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</si>
  <si>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</si>
  <si>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</si>
  <si>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</si>
  <si>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</si>
  <si>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</si>
  <si>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</si>
  <si>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som sa oboznámil so znením čestného vyhlásenia uvedeným v hárku </t>
    </r>
    <r>
      <rPr>
        <b/>
        <sz val="11"/>
        <rFont val="Calibri"/>
        <family val="2"/>
        <charset val="238"/>
        <scheme val="minor"/>
      </rPr>
      <t xml:space="preserve">"Konflikt záujmov" </t>
    </r>
    <r>
      <rPr>
        <sz val="11"/>
        <rFont val="Calibri"/>
        <family val="2"/>
        <charset val="238"/>
        <scheme val="minor"/>
      </rPr>
      <t>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</si>
  <si>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rgb="FF000000"/>
        <rFont val="Calibri"/>
        <scheme val="minor"/>
      </rPr>
      <t>Medzinárodné sankcie</t>
    </r>
    <r>
      <rPr>
        <sz val="11"/>
        <color rgb="FF000000"/>
        <rFont val="Calibri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</si>
  <si>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</si>
  <si>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</si>
  <si>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 č. 1:</t>
  </si>
  <si>
    <t xml:space="preserve">Názov položky </t>
  </si>
  <si>
    <t xml:space="preserve">Predpokladaný odber/ks </t>
  </si>
  <si>
    <t>Jednotková cena v EUR bez DPH</t>
  </si>
  <si>
    <t>Cena celkom v EUR bez DPH</t>
  </si>
  <si>
    <t>výška DPH</t>
  </si>
  <si>
    <t>Cena celkom v EUR s DPH</t>
  </si>
  <si>
    <r>
      <rPr>
        <b/>
        <sz val="11"/>
        <color rgb="FF000000"/>
        <rFont val="Calibri"/>
        <scheme val="minor"/>
      </rPr>
      <t>Sýtený nealkoholický nápoj kolového typu</t>
    </r>
    <r>
      <rPr>
        <sz val="11"/>
        <color rgb="FF000000"/>
        <rFont val="Calibri"/>
        <scheme val="minor"/>
      </rPr>
      <t xml:space="preserve"> 
typická chuť charakteristická pre československý kolový nápoj so zreteľnou bylinnou arómou. Balený vo vratných </t>
    </r>
    <r>
      <rPr>
        <b/>
        <sz val="11"/>
        <color rgb="FF000000"/>
        <rFont val="Calibri"/>
        <scheme val="minor"/>
      </rPr>
      <t>50 l sudoch</t>
    </r>
  </si>
  <si>
    <r>
      <rPr>
        <b/>
        <sz val="11"/>
        <color rgb="FF000000"/>
        <rFont val="Calibri"/>
        <scheme val="minor"/>
      </rPr>
      <t>Sýtený nealkoholický nápoj kolového typu</t>
    </r>
    <r>
      <rPr>
        <sz val="11"/>
        <color rgb="FF000000"/>
        <rFont val="Calibri"/>
        <scheme val="minor"/>
      </rPr>
      <t xml:space="preserve"> 
typická chuť charakteristická pre československý kolový nápoj so zreteľnou bylinnou arómou. Balený vo vratných </t>
    </r>
    <r>
      <rPr>
        <b/>
        <sz val="11"/>
        <color rgb="FF000000"/>
        <rFont val="Calibri"/>
        <scheme val="minor"/>
      </rPr>
      <t>20 l sudoch.</t>
    </r>
  </si>
  <si>
    <r>
      <rPr>
        <b/>
        <sz val="11"/>
        <color rgb="FF000000"/>
        <rFont val="Calibri"/>
        <scheme val="minor"/>
      </rPr>
      <t xml:space="preserve">Sýtený nealkoholický nápoj </t>
    </r>
    <r>
      <rPr>
        <sz val="11"/>
        <color rgb="FF000000"/>
        <rFont val="Calibri"/>
        <scheme val="minor"/>
      </rPr>
      <t xml:space="preserve">určený na čapovanie bez potreby riedenia vodou s malinovou príchuťou. Balený vo vratných </t>
    </r>
    <r>
      <rPr>
        <b/>
        <sz val="11"/>
        <color rgb="FF000000"/>
        <rFont val="Calibri"/>
        <scheme val="minor"/>
      </rPr>
      <t>50 l sudoch.</t>
    </r>
  </si>
  <si>
    <r>
      <rPr>
        <b/>
        <sz val="11"/>
        <color rgb="FF000000"/>
        <rFont val="Calibri"/>
        <scheme val="minor"/>
      </rPr>
      <t> Sýtený nealkoholický nápoj</t>
    </r>
    <r>
      <rPr>
        <sz val="11"/>
        <color rgb="FF000000"/>
        <rFont val="Calibri"/>
        <scheme val="minor"/>
      </rPr>
      <t xml:space="preserve"> určený na čapovanie bez potreby riedenia vodou s mangovou príchuťou. Balený vo vratných </t>
    </r>
    <r>
      <rPr>
        <b/>
        <sz val="11"/>
        <color rgb="FF000000"/>
        <rFont val="Calibri"/>
        <scheme val="minor"/>
      </rPr>
      <t xml:space="preserve">50 l sudoch. </t>
    </r>
    <r>
      <rPr>
        <sz val="11"/>
        <color rgb="FF000000"/>
        <rFont val="Calibri"/>
        <scheme val="minor"/>
      </rPr>
      <t xml:space="preserve"> </t>
    </r>
  </si>
  <si>
    <r>
      <rPr>
        <sz val="11"/>
        <color rgb="FF000000"/>
        <rFont val="Calibri"/>
        <scheme val="minor"/>
      </rPr>
      <t> </t>
    </r>
    <r>
      <rPr>
        <b/>
        <sz val="11"/>
        <color rgb="FF000000"/>
        <rFont val="Calibri"/>
        <scheme val="minor"/>
      </rPr>
      <t xml:space="preserve">Slovenská prírodná neperlivá pramenitá voda </t>
    </r>
    <r>
      <rPr>
        <sz val="11"/>
        <color rgb="FF000000"/>
        <rFont val="Calibri"/>
        <scheme val="minor"/>
      </rPr>
      <t xml:space="preserve">z chránenej oblasti Rajeckej doliny s nízkou mineralizáciou bez obsahu oxidu uhličitého. Voda je číra, bez chemických úprav vhodná na pitie pre deti a osoby s nízkosodíkovou diétou. Balená vo vratných </t>
    </r>
    <r>
      <rPr>
        <b/>
        <sz val="11"/>
        <color rgb="FF000000"/>
        <rFont val="Calibri"/>
        <scheme val="minor"/>
      </rPr>
      <t xml:space="preserve">0,33 l pet fľašiach. </t>
    </r>
  </si>
  <si>
    <r>
      <rPr>
        <b/>
        <sz val="11"/>
        <color rgb="FF000000"/>
        <rFont val="Calibri"/>
        <scheme val="minor"/>
      </rPr>
      <t>Československý nealkoholický sýtený detský ovocný nápoj s príchuťou jablka.</t>
    </r>
    <r>
      <rPr>
        <sz val="11"/>
        <color rgb="FF000000"/>
        <rFont val="Calibri"/>
        <scheme val="minor"/>
      </rPr>
      <t xml:space="preserve"> Je vyrábaný v súlade s platnými potravinárskymi normami EÚ. Nápoj má sladkú chuť, je číry a farebne zladený s charakterom príchute. Balený vo vratných</t>
    </r>
    <r>
      <rPr>
        <b/>
        <sz val="11"/>
        <color rgb="FF000000"/>
        <rFont val="Calibri"/>
        <scheme val="minor"/>
      </rPr>
      <t xml:space="preserve"> 0,33 l pet fľašiach so športovým uzáverom.</t>
    </r>
  </si>
  <si>
    <r>
      <rPr>
        <b/>
        <sz val="11"/>
        <color rgb="FF000000"/>
        <rFont val="Calibri"/>
        <scheme val="minor"/>
      </rPr>
      <t>Československý nealkoholický detský ovocný nápoj s príchuťou jablka a jahody.</t>
    </r>
    <r>
      <rPr>
        <sz val="11"/>
        <color rgb="FF000000"/>
        <rFont val="Calibri"/>
        <scheme val="minor"/>
      </rPr>
      <t xml:space="preserve"> Je vyrábaný v súlade s platnými potravinárskymi normami EÚ. Nápoj má sladkú chuť, je číry a farebne zladený s charakterom príchute sladený bez umelých sladidiel. Balený vo vratných </t>
    </r>
    <r>
      <rPr>
        <b/>
        <sz val="11"/>
        <color rgb="FF000000"/>
        <rFont val="Calibri"/>
        <scheme val="minor"/>
      </rPr>
      <t>0,5 l pet fľašiach so športovým uzáverom</t>
    </r>
  </si>
  <si>
    <r>
      <rPr>
        <b/>
        <sz val="11"/>
        <color rgb="FF000000"/>
        <rFont val="Calibri"/>
        <scheme val="minor"/>
      </rPr>
      <t xml:space="preserve">Sýtený nealkoholický nápoj kolového typu s bylinným extraktom </t>
    </r>
    <r>
      <rPr>
        <sz val="11"/>
        <color rgb="FF000000"/>
        <rFont val="Calibri"/>
        <scheme val="minor"/>
      </rPr>
      <t xml:space="preserve">s typickou chuťou charakteristickou pre tradičný československý kolový nápoj so zreteľnou bylinnou arómou.  Balený vo vratných </t>
    </r>
    <r>
      <rPr>
        <b/>
        <sz val="11"/>
        <color rgb="FF000000"/>
        <rFont val="Calibri"/>
        <scheme val="minor"/>
      </rPr>
      <t xml:space="preserve">0,5 l pet fľašiach. </t>
    </r>
  </si>
  <si>
    <r>
      <rPr>
        <sz val="11"/>
        <color rgb="FF000000"/>
        <rFont val="Calibri"/>
        <scheme val="minor"/>
      </rPr>
      <t> </t>
    </r>
    <r>
      <rPr>
        <b/>
        <sz val="11"/>
        <color rgb="FF000000"/>
        <rFont val="Calibri"/>
        <scheme val="minor"/>
      </rPr>
      <t>Sýtený nealkoholický nápoj kolového typu s bylinným extraktom</t>
    </r>
    <r>
      <rPr>
        <sz val="11"/>
        <color rgb="FF000000"/>
        <rFont val="Calibri"/>
        <scheme val="minor"/>
      </rPr>
      <t xml:space="preserve"> s typickou chuťou charakteristickou pre tradičný československý kolový nápoj so zreteľnou bylinnou arómou.  Balený vo vratných </t>
    </r>
    <r>
      <rPr>
        <b/>
        <sz val="11"/>
        <color rgb="FF000000"/>
        <rFont val="Calibri"/>
        <scheme val="minor"/>
      </rPr>
      <t xml:space="preserve">0,5 l pet fľašiach. </t>
    </r>
  </si>
  <si>
    <r>
      <rPr>
        <b/>
        <sz val="11"/>
        <color rgb="FF000000"/>
        <rFont val="Calibri"/>
        <scheme val="minor"/>
      </rPr>
      <t>Slovenská pramenitá voda obohatená o aktívny kyslík</t>
    </r>
    <r>
      <rPr>
        <sz val="11"/>
        <color rgb="FF000000"/>
        <rFont val="Calibri"/>
        <scheme val="minor"/>
      </rPr>
      <t xml:space="preserve"> (cca 30 mg/l) z chránenej oblasti Rajeckej doliny. Voda je číra, bezfarebná, neobsahuje žiadne konzervačné látky ani umelé prísady. Balená vo vratných </t>
    </r>
    <r>
      <rPr>
        <b/>
        <sz val="11"/>
        <color rgb="FF000000"/>
        <rFont val="Calibri"/>
        <scheme val="minor"/>
      </rPr>
      <t>0,75 l pet fľašiach</t>
    </r>
  </si>
  <si>
    <r>
      <rPr>
        <b/>
        <sz val="11"/>
        <color rgb="FF000000"/>
        <rFont val="Calibri"/>
        <scheme val="minor"/>
      </rPr>
      <t>Slovenská pramenitá voda</t>
    </r>
    <r>
      <rPr>
        <sz val="11"/>
        <color rgb="FF000000"/>
        <rFont val="Calibri"/>
        <scheme val="minor"/>
      </rPr>
      <t xml:space="preserve"> z chránenej oblasti Rajeckej doliny. Voda je číra, bezfarebná, neobsahuje žiadne konzervačné látky ani umelé prísady. Jemne perlivá. Balená vo vratných </t>
    </r>
    <r>
      <rPr>
        <b/>
        <sz val="11"/>
        <color rgb="FF000000"/>
        <rFont val="Calibri"/>
        <scheme val="minor"/>
      </rPr>
      <t xml:space="preserve">0,75 l pet fľašiach. </t>
    </r>
  </si>
  <si>
    <r>
      <rPr>
        <b/>
        <sz val="11"/>
        <color rgb="FF000000"/>
        <rFont val="Calibri"/>
        <scheme val="minor"/>
      </rPr>
      <t>Slovenská prírodná neperlivá pramenitá voda</t>
    </r>
    <r>
      <rPr>
        <sz val="11"/>
        <color rgb="FF000000"/>
        <rFont val="Calibri"/>
        <scheme val="minor"/>
      </rPr>
      <t xml:space="preserve"> z chránenej oblasti Rajeckej doliny s nízkou mineralizáciou bez obsahu oxidu uhličitého. Voda je číra, bez chemických úprav vhodná na pitie pre deti a osoby s nízkosodíkovou diétou. Balená vo vratných</t>
    </r>
    <r>
      <rPr>
        <b/>
        <sz val="11"/>
        <color rgb="FF000000"/>
        <rFont val="Calibri"/>
        <scheme val="minor"/>
      </rPr>
      <t xml:space="preserve"> 0,75 l pet fľašiach so športovým uzáverom. </t>
    </r>
  </si>
  <si>
    <r>
      <rPr>
        <b/>
        <sz val="11"/>
        <color rgb="FF000000"/>
        <rFont val="Calibri"/>
        <scheme val="minor"/>
      </rPr>
      <t xml:space="preserve">Nealkoholický sýtený nápoj vyrábaný zo slovenskej pramenitej vody </t>
    </r>
    <r>
      <rPr>
        <sz val="11"/>
        <color rgb="FF000000"/>
        <rFont val="Calibri"/>
        <scheme val="minor"/>
      </rPr>
      <t xml:space="preserve">z chránenej oblasti Rajeckej doliny. Bez obsahu umelých farbív s bylinkovým extraktom. Balený vo vratných </t>
    </r>
    <r>
      <rPr>
        <b/>
        <sz val="11"/>
        <color rgb="FF000000"/>
        <rFont val="Calibri"/>
        <scheme val="minor"/>
      </rPr>
      <t>0,75 l pet fľašiach.</t>
    </r>
  </si>
  <si>
    <r>
      <rPr>
        <b/>
        <sz val="11"/>
        <color rgb="FF000000"/>
        <rFont val="Calibri"/>
        <scheme val="minor"/>
      </rPr>
      <t>Nealkoholický nesýtený nápoj vyrábaný zo slovenskej prírodnej pramenitej vody</t>
    </r>
    <r>
      <rPr>
        <sz val="11"/>
        <color rgb="FF000000"/>
        <rFont val="Calibri"/>
        <scheme val="minor"/>
      </rPr>
      <t xml:space="preserve"> z chránenej oblasti Rajeckej doliny s nízkou mineralizáciou bez obsahu oxidu uhličitého. Bez obsahu umelých farbív s bylinkovým extraktom. Balený vo vratných </t>
    </r>
    <r>
      <rPr>
        <b/>
        <sz val="11"/>
        <color rgb="FF000000"/>
        <rFont val="Calibri"/>
        <scheme val="minor"/>
      </rPr>
      <t xml:space="preserve">0,75 l pet fľašiach. </t>
    </r>
  </si>
  <si>
    <r>
      <rPr>
        <b/>
        <sz val="11"/>
        <color rgb="FF000000"/>
        <rFont val="Calibri"/>
        <scheme val="minor"/>
      </rPr>
      <t>Slovenský jemne sýtený nápoj s výraznou a charakteristickou chuťou bieleho hrozna</t>
    </r>
    <r>
      <rPr>
        <sz val="11"/>
        <color rgb="FF000000"/>
        <rFont val="Calibri"/>
        <scheme val="minor"/>
      </rPr>
      <t xml:space="preserve"> s podielom minimálne 10%. Neobsahuje alkohol, umelé farbivá ani umelé sladidlá. Balený vo vratných</t>
    </r>
    <r>
      <rPr>
        <b/>
        <sz val="11"/>
        <color rgb="FF000000"/>
        <rFont val="Calibri"/>
        <scheme val="minor"/>
      </rPr>
      <t xml:space="preserve"> 0,5 l pet fľašiach.</t>
    </r>
    <r>
      <rPr>
        <sz val="11"/>
        <color rgb="FF000000"/>
        <rFont val="Calibri"/>
        <scheme val="minor"/>
      </rPr>
      <t xml:space="preserve"> </t>
    </r>
  </si>
  <si>
    <r>
      <rPr>
        <b/>
        <sz val="11"/>
        <color rgb="FF000000"/>
        <rFont val="Calibri"/>
        <scheme val="minor"/>
      </rPr>
      <t>Sýtený nealkoholický energetický nápoj</t>
    </r>
    <r>
      <rPr>
        <sz val="11"/>
        <color rgb="FF000000"/>
        <rFont val="Calibri"/>
        <scheme val="minor"/>
      </rPr>
      <t xml:space="preserve"> s obsahom kofeínu v pomere 32 mg/100 ml a taurínu v pomere 400 mg/100 ml a vitamínov skupiny B. Je sladený nízkokalorickými sladidlami. Má výraznú, osviežujúcu chuť. Balený v</t>
    </r>
    <r>
      <rPr>
        <b/>
        <sz val="11"/>
        <color rgb="FF000000"/>
        <rFont val="Calibri"/>
        <scheme val="minor"/>
      </rPr>
      <t xml:space="preserve"> 0,25 l plechovkách</t>
    </r>
  </si>
  <si>
    <r>
      <rPr>
        <sz val="11"/>
        <color rgb="FF000000"/>
        <rFont val="Calibri"/>
        <scheme val="minor"/>
      </rPr>
      <t xml:space="preserve">Osviežujúci </t>
    </r>
    <r>
      <rPr>
        <b/>
        <sz val="11"/>
        <color rgb="FF000000"/>
        <rFont val="Calibri"/>
        <scheme val="minor"/>
      </rPr>
      <t>nesýtený nealkoholický nápoj vyrobený z kvalitného výluhu zeleného čaju s prídavkom prírodnej arómy jazmínu.</t>
    </r>
    <r>
      <rPr>
        <sz val="11"/>
        <color rgb="FF000000"/>
        <rFont val="Calibri"/>
        <scheme val="minor"/>
      </rPr>
      <t xml:space="preserve"> Špecifický je nižším obsahom cukru. Balený vo vratných </t>
    </r>
    <r>
      <rPr>
        <b/>
        <sz val="11"/>
        <color rgb="FF000000"/>
        <rFont val="Calibri"/>
        <scheme val="minor"/>
      </rPr>
      <t xml:space="preserve">0,5 l pet flašiach. </t>
    </r>
  </si>
  <si>
    <r>
      <rPr>
        <sz val="11"/>
        <color rgb="FF000000"/>
        <rFont val="Calibri"/>
        <scheme val="minor"/>
      </rPr>
      <t xml:space="preserve">Osviežujúci </t>
    </r>
    <r>
      <rPr>
        <b/>
        <sz val="11"/>
        <color rgb="FF000000"/>
        <rFont val="Calibri"/>
        <scheme val="minor"/>
      </rPr>
      <t xml:space="preserve">nesýtený nealkoholický nápoj vyrobený z kvalitného výluhu čierneho čaju s prídavkom prírodnej arómy broskyne. </t>
    </r>
    <r>
      <rPr>
        <sz val="11"/>
        <color rgb="FF000000"/>
        <rFont val="Calibri"/>
        <scheme val="minor"/>
      </rPr>
      <t>Špecifický je nižším obsahom cukru. Balený vo vratných</t>
    </r>
    <r>
      <rPr>
        <b/>
        <sz val="11"/>
        <color rgb="FF000000"/>
        <rFont val="Calibri"/>
        <scheme val="minor"/>
      </rPr>
      <t xml:space="preserve"> 0,5l pet flašiach. </t>
    </r>
  </si>
  <si>
    <r>
      <rPr>
        <b/>
        <sz val="11"/>
        <color rgb="FF000000"/>
        <rFont val="Calibri"/>
        <scheme val="minor"/>
      </rPr>
      <t>Porciovaný čaj</t>
    </r>
    <r>
      <rPr>
        <sz val="11"/>
        <color rgb="FF000000"/>
        <rFont val="Calibri"/>
        <scheme val="minor"/>
      </rPr>
      <t xml:space="preserve"> hygienicky balený v nálevových vreckách s hmotnosťou</t>
    </r>
    <r>
      <rPr>
        <b/>
        <sz val="11"/>
        <color rgb="FF000000"/>
        <rFont val="Calibri"/>
        <scheme val="minor"/>
      </rPr>
      <t xml:space="preserve"> 2,2 g po 20 kusov.</t>
    </r>
    <r>
      <rPr>
        <sz val="11"/>
        <color rgb="FF000000"/>
        <rFont val="Calibri"/>
        <scheme val="minor"/>
      </rPr>
      <t xml:space="preserve"> Neobsahuje konzervačné látky, farbivá ani umelé prísady. </t>
    </r>
  </si>
  <si>
    <t>Cena celkom za všetky položky</t>
  </si>
  <si>
    <t xml:space="preserve">    v EUR bez DPH </t>
  </si>
  <si>
    <t xml:space="preserve">v EUR s DPH </t>
  </si>
  <si>
    <t>V ...</t>
  </si>
  <si>
    <t xml:space="preserve">Dátum: </t>
  </si>
  <si>
    <t>Podpis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</si>
  <si>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</si>
  <si>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</si>
  <si>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</si>
  <si>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</si>
  <si>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</si>
  <si>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</si>
  <si>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</si>
  <si>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</si>
  <si>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</si>
  <si>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</si>
  <si>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</si>
  <si>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</si>
  <si>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</si>
  <si>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</si>
  <si>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</si>
  <si>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</si>
  <si>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</si>
  <si>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</si>
  <si>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</si>
  <si>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</si>
  <si>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</si>
  <si>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</si>
  <si>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</si>
  <si>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</si>
  <si>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</si>
  <si>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</si>
  <si>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</si>
  <si>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r>
      <rPr>
        <sz val="14"/>
        <color rgb="FF305496"/>
        <rFont val="Calibri"/>
        <scheme val="minor"/>
      </rPr>
      <t xml:space="preserve">ČESTNÉ VYHLÁSENIE 
o neprítomnosti konfliktu záujmov 
</t>
    </r>
    <r>
      <rPr>
        <b/>
        <sz val="11"/>
        <color rgb="FF000000"/>
        <rFont val="Calibri"/>
        <scheme val="minor"/>
      </rPr>
      <t>čestne vyhlasujem,</t>
    </r>
    <r>
      <rPr>
        <sz val="11"/>
        <color rgb="FF000000"/>
        <rFont val="Calibri"/>
        <scheme val="minor"/>
      </rPr>
      <t xml:space="preserve"> že
v súvislosti s uvedeným postupom zadávania zákazky:
a) som nevyvíjal a nebudem vyvíjať voči žiadnej osobe na strane verejného obstarávateľa, ktorá
je alebo by mohla byť zainteresovanou osobou v zmysle ustanovenia § 23 ods. 3 zákona č.
343/2015 Z. z. o verejnom obstarávaní a o zmene a doplnení niektorých zákonov v platnom
znení (ďalej len „zainteresovaná osoba“) akékoľvek aktivity, ktoré by mohli viesť k zvýhodneniu
nášho postavenia v postupe tohto verejného obstarávania,
b) neposkytol som a neposkytnem akejkoľvek čo i len potenciálne zainteresovanej osobe priamo
alebo nepriamo akúkoľvek finančnú alebo vecnú výhodu ako motiváciu alebo odmenu
súvisiacu so zadaním tejto zákazky,
c) budem bezodkladne informovať verejného obstarávateľa o akejkoľvek situácii, ktorá je
považovaná za konflikt záujmov alebo ktorá by mohla viesť ku konfliktu záujmov kedykoľvek v
priebehu procesu verejného obstarávania,
d) poskytnem verejnému obstarávateľovi v postupe tohto verejného obstarávania presné,
pravdivé a úplné informácie.
e) Vyhlasujem, že som si vedomý právnych následkov uvedenia nepravdivých informácií v tomto
vyhlásení.
</t>
    </r>
    <r>
      <rPr>
        <b/>
        <sz val="11"/>
        <color rgb="FF000000"/>
        <rFont val="Calibri"/>
        <scheme val="minor"/>
      </rPr>
      <t xml:space="preserve">
</t>
    </r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</si>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</sst>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4"/>
      <color rgb="FF305496"/>
      <name val="Calibri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B2B2B2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252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55" xfId="0" applyFont="1" applyBorder="1" applyAlignment="1">
      <alignment horizontal="center" vertical="center"/>
    </xf>
    <xf numFmtId="0" fontId="6" fillId="0" borderId="36" xfId="0" applyFont="1" applyBorder="1" applyAlignment="1">
      <alignment horizontal="justify" vertical="center"/>
    </xf>
    <xf numFmtId="0" fontId="0" fillId="0" borderId="36" xfId="0" applyBorder="1" applyAlignment="1">
      <alignment horizontal="left" vertical="center" wrapText="1" indent="1"/>
    </xf>
    <xf numFmtId="0" fontId="6" fillId="0" borderId="36" xfId="0" applyFont="1" applyBorder="1" applyAlignment="1">
      <alignment horizontal="left" vertical="center" wrapText="1" indent="1"/>
    </xf>
    <xf numFmtId="0" fontId="2" fillId="0" borderId="36" xfId="0" applyFont="1" applyBorder="1" applyAlignment="1">
      <alignment horizontal="center" vertical="center" wrapText="1"/>
    </xf>
    <xf numFmtId="0" fontId="0" fillId="0" borderId="36" xfId="0" applyBorder="1" applyAlignment="1">
      <alignment horizontal="left" wrapText="1" indent="1"/>
    </xf>
    <xf numFmtId="0" fontId="6" fillId="0" borderId="37" xfId="0" applyFont="1" applyBorder="1" applyAlignment="1">
      <alignment vertical="center"/>
    </xf>
    <xf numFmtId="0" fontId="0" fillId="0" borderId="36" xfId="0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justify" vertical="center"/>
    </xf>
    <xf numFmtId="0" fontId="0" fillId="0" borderId="37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1" xfId="0" applyFill="1" applyBorder="1" applyAlignment="1" applyProtection="1">
      <alignment horizontal="center" wrapText="1"/>
      <protection hidden="1"/>
    </xf>
    <xf numFmtId="0" fontId="2" fillId="4" borderId="42" xfId="0" applyFont="1" applyFill="1" applyBorder="1" applyAlignment="1" applyProtection="1">
      <alignment wrapText="1"/>
      <protection hidden="1"/>
    </xf>
    <xf numFmtId="0" fontId="2" fillId="4" borderId="43" xfId="0" applyFont="1" applyFill="1" applyBorder="1" applyAlignment="1" applyProtection="1">
      <alignment wrapText="1"/>
      <protection hidden="1"/>
    </xf>
    <xf numFmtId="0" fontId="2" fillId="4" borderId="44" xfId="0" applyFont="1" applyFill="1" applyBorder="1" applyAlignment="1" applyProtection="1">
      <alignment wrapText="1"/>
      <protection hidden="1"/>
    </xf>
    <xf numFmtId="0" fontId="2" fillId="4" borderId="39" xfId="0" applyFont="1" applyFill="1" applyBorder="1" applyAlignment="1" applyProtection="1">
      <alignment wrapText="1"/>
      <protection hidden="1"/>
    </xf>
    <xf numFmtId="0" fontId="2" fillId="4" borderId="41" xfId="0" applyFont="1" applyFill="1" applyBorder="1" applyAlignment="1" applyProtection="1">
      <alignment wrapText="1"/>
      <protection hidden="1"/>
    </xf>
    <xf numFmtId="0" fontId="0" fillId="4" borderId="36" xfId="0" applyFill="1" applyBorder="1" applyAlignment="1" applyProtection="1">
      <alignment horizontal="center"/>
      <protection hidden="1"/>
    </xf>
    <xf numFmtId="0" fontId="0" fillId="0" borderId="29" xfId="0" applyBorder="1" applyAlignment="1" applyProtection="1">
      <alignment wrapText="1"/>
      <protection locked="0" hidden="1"/>
    </xf>
    <xf numFmtId="0" fontId="0" fillId="0" borderId="30" xfId="0" applyBorder="1" applyAlignment="1" applyProtection="1">
      <alignment wrapText="1"/>
      <protection locked="0" hidden="1"/>
    </xf>
    <xf numFmtId="2" fontId="0" fillId="0" borderId="30" xfId="3" applyNumberFormat="1" applyFont="1" applyFill="1" applyBorder="1" applyAlignment="1" applyProtection="1">
      <alignment wrapText="1"/>
      <protection locked="0" hidden="1"/>
    </xf>
    <xf numFmtId="0" fontId="1" fillId="0" borderId="30" xfId="1" applyFont="1" applyFill="1" applyBorder="1" applyProtection="1">
      <protection locked="0" hidden="1"/>
    </xf>
    <xf numFmtId="2" fontId="0" fillId="0" borderId="46" xfId="3" applyNumberFormat="1" applyFont="1" applyFill="1" applyBorder="1" applyAlignment="1" applyProtection="1">
      <alignment wrapText="1"/>
      <protection locked="0" hidden="1"/>
    </xf>
    <xf numFmtId="2" fontId="0" fillId="4" borderId="46" xfId="0" applyNumberFormat="1" applyFill="1" applyBorder="1" applyProtection="1">
      <protection hidden="1"/>
    </xf>
    <xf numFmtId="2" fontId="0" fillId="4" borderId="19" xfId="0" applyNumberFormat="1" applyFill="1" applyBorder="1" applyProtection="1">
      <protection hidden="1"/>
    </xf>
    <xf numFmtId="2" fontId="0" fillId="4" borderId="53" xfId="0" applyNumberFormat="1" applyFill="1" applyBorder="1" applyProtection="1">
      <protection hidden="1"/>
    </xf>
    <xf numFmtId="0" fontId="0" fillId="0" borderId="20" xfId="0" applyBorder="1" applyAlignment="1" applyProtection="1">
      <alignment wrapText="1"/>
      <protection locked="0" hidden="1"/>
    </xf>
    <xf numFmtId="0" fontId="0" fillId="0" borderId="19" xfId="0" applyBorder="1" applyAlignment="1" applyProtection="1">
      <alignment wrapText="1"/>
      <protection locked="0" hidden="1"/>
    </xf>
    <xf numFmtId="2" fontId="0" fillId="0" borderId="19" xfId="3" applyNumberFormat="1" applyFont="1" applyFill="1" applyBorder="1" applyAlignment="1" applyProtection="1">
      <alignment wrapText="1"/>
      <protection locked="0" hidden="1"/>
    </xf>
    <xf numFmtId="2" fontId="0" fillId="0" borderId="33" xfId="3" applyNumberFormat="1" applyFont="1" applyFill="1" applyBorder="1" applyAlignment="1" applyProtection="1">
      <alignment wrapText="1"/>
      <protection locked="0" hidden="1"/>
    </xf>
    <xf numFmtId="2" fontId="0" fillId="4" borderId="33" xfId="0" applyNumberFormat="1" applyFill="1" applyBorder="1" applyProtection="1">
      <protection hidden="1"/>
    </xf>
    <xf numFmtId="0" fontId="0" fillId="0" borderId="27" xfId="0" applyBorder="1" applyAlignment="1" applyProtection="1">
      <alignment wrapText="1"/>
      <protection locked="0" hidden="1"/>
    </xf>
    <xf numFmtId="0" fontId="0" fillId="0" borderId="28" xfId="0" applyBorder="1" applyAlignment="1" applyProtection="1">
      <alignment wrapText="1"/>
      <protection locked="0" hidden="1"/>
    </xf>
    <xf numFmtId="2" fontId="0" fillId="0" borderId="28" xfId="3" applyNumberFormat="1" applyFont="1" applyFill="1" applyBorder="1" applyAlignment="1" applyProtection="1">
      <alignment wrapText="1"/>
      <protection locked="0" hidden="1"/>
    </xf>
    <xf numFmtId="2" fontId="0" fillId="0" borderId="45" xfId="3" applyNumberFormat="1" applyFont="1" applyFill="1" applyBorder="1" applyAlignment="1" applyProtection="1">
      <alignment wrapText="1"/>
      <protection locked="0" hidden="1"/>
    </xf>
    <xf numFmtId="0" fontId="0" fillId="4" borderId="37" xfId="0" applyFill="1" applyBorder="1" applyProtection="1">
      <protection hidden="1"/>
    </xf>
    <xf numFmtId="0" fontId="0" fillId="4" borderId="22" xfId="0" applyFill="1" applyBorder="1" applyAlignment="1" applyProtection="1">
      <alignment wrapText="1"/>
      <protection hidden="1"/>
    </xf>
    <xf numFmtId="0" fontId="0" fillId="4" borderId="23" xfId="0" applyFill="1" applyBorder="1" applyAlignment="1" applyProtection="1">
      <alignment wrapText="1"/>
      <protection hidden="1"/>
    </xf>
    <xf numFmtId="2" fontId="0" fillId="4" borderId="47" xfId="0" applyNumberFormat="1" applyFill="1" applyBorder="1" applyAlignment="1" applyProtection="1">
      <alignment wrapText="1"/>
      <protection hidden="1"/>
    </xf>
    <xf numFmtId="2" fontId="0" fillId="4" borderId="47" xfId="0" applyNumberFormat="1" applyFill="1" applyBorder="1" applyProtection="1">
      <protection hidden="1"/>
    </xf>
    <xf numFmtId="2" fontId="0" fillId="4" borderId="23" xfId="0" applyNumberFormat="1" applyFill="1" applyBorder="1" applyProtection="1">
      <protection hidden="1"/>
    </xf>
    <xf numFmtId="0" fontId="0" fillId="4" borderId="54" xfId="0" applyFill="1" applyBorder="1" applyProtection="1">
      <protection hidden="1"/>
    </xf>
    <xf numFmtId="0" fontId="0" fillId="5" borderId="20" xfId="0" applyFill="1" applyBorder="1" applyProtection="1">
      <protection hidden="1"/>
    </xf>
    <xf numFmtId="0" fontId="0" fillId="5" borderId="21" xfId="0" applyFill="1" applyBorder="1" applyProtection="1">
      <protection hidden="1"/>
    </xf>
    <xf numFmtId="0" fontId="0" fillId="4" borderId="20" xfId="0" applyFill="1" applyBorder="1" applyProtection="1">
      <protection hidden="1"/>
    </xf>
    <xf numFmtId="0" fontId="0" fillId="4" borderId="21" xfId="0" applyFill="1" applyBorder="1" applyProtection="1">
      <protection hidden="1"/>
    </xf>
    <xf numFmtId="0" fontId="0" fillId="5" borderId="32" xfId="0" applyFill="1" applyBorder="1" applyProtection="1">
      <protection hidden="1"/>
    </xf>
    <xf numFmtId="0" fontId="0" fillId="4" borderId="19" xfId="0" applyFill="1" applyBorder="1" applyProtection="1">
      <protection hidden="1"/>
    </xf>
    <xf numFmtId="0" fontId="0" fillId="4" borderId="33" xfId="0" applyFill="1" applyBorder="1" applyAlignment="1" applyProtection="1">
      <alignment horizontal="center"/>
      <protection hidden="1"/>
    </xf>
    <xf numFmtId="2" fontId="0" fillId="0" borderId="20" xfId="0" applyNumberFormat="1" applyBorder="1" applyProtection="1">
      <protection locked="0" hidden="1"/>
    </xf>
    <xf numFmtId="2" fontId="0" fillId="5" borderId="21" xfId="0" applyNumberFormat="1" applyFill="1" applyBorder="1" applyProtection="1">
      <protection hidden="1"/>
    </xf>
    <xf numFmtId="2" fontId="0" fillId="4" borderId="21" xfId="0" applyNumberFormat="1" applyFill="1" applyBorder="1" applyProtection="1">
      <protection hidden="1"/>
    </xf>
    <xf numFmtId="0" fontId="0" fillId="5" borderId="22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4" borderId="47" xfId="0" applyFill="1" applyBorder="1" applyAlignment="1" applyProtection="1">
      <alignment horizontal="center"/>
      <protection hidden="1"/>
    </xf>
    <xf numFmtId="0" fontId="0" fillId="5" borderId="42" xfId="0" applyFill="1" applyBorder="1" applyProtection="1">
      <protection hidden="1"/>
    </xf>
    <xf numFmtId="0" fontId="0" fillId="5" borderId="43" xfId="0" applyFill="1" applyBorder="1" applyAlignment="1" applyProtection="1">
      <alignment wrapText="1"/>
      <protection hidden="1"/>
    </xf>
    <xf numFmtId="0" fontId="0" fillId="5" borderId="43" xfId="0" applyFill="1" applyBorder="1" applyAlignment="1" applyProtection="1">
      <alignment horizontal="center" wrapText="1"/>
      <protection hidden="1"/>
    </xf>
    <xf numFmtId="164" fontId="2" fillId="5" borderId="43" xfId="0" applyNumberFormat="1" applyFont="1" applyFill="1" applyBorder="1" applyAlignment="1" applyProtection="1">
      <alignment wrapText="1"/>
      <protection hidden="1"/>
    </xf>
    <xf numFmtId="2" fontId="2" fillId="5" borderId="43" xfId="0" applyNumberFormat="1" applyFont="1" applyFill="1" applyBorder="1" applyAlignment="1" applyProtection="1">
      <alignment wrapText="1"/>
      <protection hidden="1"/>
    </xf>
    <xf numFmtId="164" fontId="2" fillId="5" borderId="44" xfId="0" applyNumberFormat="1" applyFont="1" applyFill="1" applyBorder="1" applyAlignment="1" applyProtection="1">
      <alignment wrapText="1"/>
      <protection hidden="1"/>
    </xf>
    <xf numFmtId="0" fontId="0" fillId="8" borderId="20" xfId="0" applyFill="1" applyBorder="1" applyAlignment="1" applyProtection="1">
      <alignment wrapText="1"/>
      <protection hidden="1"/>
    </xf>
    <xf numFmtId="0" fontId="0" fillId="8" borderId="21" xfId="0" applyFill="1" applyBorder="1" applyAlignment="1" applyProtection="1">
      <alignment wrapText="1"/>
      <protection hidden="1"/>
    </xf>
    <xf numFmtId="0" fontId="0" fillId="7" borderId="20" xfId="0" applyFill="1" applyBorder="1" applyAlignment="1" applyProtection="1">
      <alignment wrapText="1"/>
      <protection hidden="1"/>
    </xf>
    <xf numFmtId="0" fontId="0" fillId="7" borderId="21" xfId="0" applyFill="1" applyBorder="1" applyAlignment="1" applyProtection="1">
      <alignment wrapText="1"/>
      <protection hidden="1"/>
    </xf>
    <xf numFmtId="0" fontId="0" fillId="8" borderId="32" xfId="0" applyFill="1" applyBorder="1" applyProtection="1">
      <protection hidden="1"/>
    </xf>
    <xf numFmtId="0" fontId="0" fillId="8" borderId="21" xfId="0" applyFill="1" applyBorder="1" applyProtection="1">
      <protection hidden="1"/>
    </xf>
    <xf numFmtId="0" fontId="0" fillId="8" borderId="20" xfId="0" applyFill="1" applyBorder="1" applyProtection="1">
      <protection hidden="1"/>
    </xf>
    <xf numFmtId="0" fontId="0" fillId="7" borderId="19" xfId="0" applyFill="1" applyBorder="1" applyProtection="1">
      <protection hidden="1"/>
    </xf>
    <xf numFmtId="0" fontId="0" fillId="7" borderId="33" xfId="0" applyFill="1" applyBorder="1" applyAlignment="1" applyProtection="1">
      <alignment wrapText="1"/>
      <protection hidden="1"/>
    </xf>
    <xf numFmtId="2" fontId="0" fillId="6" borderId="20" xfId="0" applyNumberFormat="1" applyFill="1" applyBorder="1" applyProtection="1">
      <protection hidden="1"/>
    </xf>
    <xf numFmtId="2" fontId="0" fillId="8" borderId="21" xfId="0" applyNumberFormat="1" applyFill="1" applyBorder="1" applyAlignment="1" applyProtection="1">
      <alignment wrapText="1"/>
      <protection hidden="1"/>
    </xf>
    <xf numFmtId="2" fontId="0" fillId="7" borderId="21" xfId="0" applyNumberFormat="1" applyFill="1" applyBorder="1" applyAlignment="1" applyProtection="1">
      <alignment wrapText="1"/>
      <protection hidden="1"/>
    </xf>
    <xf numFmtId="2" fontId="0" fillId="8" borderId="21" xfId="0" applyNumberFormat="1" applyFill="1" applyBorder="1" applyProtection="1">
      <protection hidden="1"/>
    </xf>
    <xf numFmtId="0" fontId="0" fillId="8" borderId="27" xfId="0" applyFill="1" applyBorder="1" applyProtection="1">
      <protection hidden="1"/>
    </xf>
    <xf numFmtId="0" fontId="0" fillId="7" borderId="28" xfId="0" applyFill="1" applyBorder="1" applyProtection="1">
      <protection hidden="1"/>
    </xf>
    <xf numFmtId="0" fontId="0" fillId="7" borderId="45" xfId="0" applyFill="1" applyBorder="1" applyAlignment="1" applyProtection="1">
      <alignment wrapText="1"/>
      <protection hidden="1"/>
    </xf>
    <xf numFmtId="0" fontId="0" fillId="8" borderId="42" xfId="0" applyFill="1" applyBorder="1" applyProtection="1">
      <protection hidden="1"/>
    </xf>
    <xf numFmtId="0" fontId="0" fillId="8" borderId="43" xfId="0" applyFill="1" applyBorder="1" applyAlignment="1" applyProtection="1">
      <alignment wrapText="1"/>
      <protection hidden="1"/>
    </xf>
    <xf numFmtId="2" fontId="0" fillId="8" borderId="43" xfId="0" applyNumberFormat="1" applyFill="1" applyBorder="1" applyAlignment="1" applyProtection="1">
      <alignment wrapText="1"/>
      <protection hidden="1"/>
    </xf>
    <xf numFmtId="2" fontId="0" fillId="8" borderId="44" xfId="0" applyNumberFormat="1" applyFill="1" applyBorder="1" applyAlignment="1" applyProtection="1">
      <alignment wrapText="1"/>
      <protection hidden="1"/>
    </xf>
    <xf numFmtId="0" fontId="0" fillId="9" borderId="20" xfId="0" applyFill="1" applyBorder="1" applyAlignment="1" applyProtection="1">
      <alignment wrapText="1"/>
      <protection hidden="1"/>
    </xf>
    <xf numFmtId="0" fontId="0" fillId="9" borderId="21" xfId="0" applyFill="1" applyBorder="1" applyAlignment="1" applyProtection="1">
      <alignment wrapText="1"/>
      <protection hidden="1"/>
    </xf>
    <xf numFmtId="0" fontId="0" fillId="10" borderId="20" xfId="0" applyFill="1" applyBorder="1" applyAlignment="1" applyProtection="1">
      <alignment wrapText="1"/>
      <protection hidden="1"/>
    </xf>
    <xf numFmtId="0" fontId="0" fillId="10" borderId="21" xfId="0" applyFill="1" applyBorder="1" applyAlignment="1" applyProtection="1">
      <alignment wrapText="1"/>
      <protection hidden="1"/>
    </xf>
    <xf numFmtId="0" fontId="0" fillId="9" borderId="32" xfId="0" applyFill="1" applyBorder="1" applyProtection="1">
      <protection hidden="1"/>
    </xf>
    <xf numFmtId="0" fontId="0" fillId="9" borderId="21" xfId="0" applyFill="1" applyBorder="1" applyProtection="1">
      <protection hidden="1"/>
    </xf>
    <xf numFmtId="0" fontId="0" fillId="9" borderId="20" xfId="0" applyFill="1" applyBorder="1" applyProtection="1">
      <protection hidden="1"/>
    </xf>
    <xf numFmtId="0" fontId="0" fillId="10" borderId="19" xfId="0" applyFill="1" applyBorder="1" applyProtection="1">
      <protection hidden="1"/>
    </xf>
    <xf numFmtId="0" fontId="0" fillId="10" borderId="33" xfId="0" applyFill="1" applyBorder="1" applyAlignment="1" applyProtection="1">
      <alignment wrapText="1"/>
      <protection hidden="1"/>
    </xf>
    <xf numFmtId="2" fontId="0" fillId="9" borderId="21" xfId="0" applyNumberFormat="1" applyFill="1" applyBorder="1" applyAlignment="1" applyProtection="1">
      <alignment wrapText="1"/>
      <protection hidden="1"/>
    </xf>
    <xf numFmtId="2" fontId="0" fillId="10" borderId="21" xfId="0" applyNumberFormat="1" applyFill="1" applyBorder="1" applyAlignment="1" applyProtection="1">
      <alignment wrapText="1"/>
      <protection hidden="1"/>
    </xf>
    <xf numFmtId="2" fontId="0" fillId="9" borderId="21" xfId="0" applyNumberFormat="1" applyFill="1" applyBorder="1" applyProtection="1">
      <protection hidden="1"/>
    </xf>
    <xf numFmtId="0" fontId="0" fillId="9" borderId="22" xfId="0" applyFill="1" applyBorder="1" applyProtection="1">
      <protection hidden="1"/>
    </xf>
    <xf numFmtId="0" fontId="0" fillId="10" borderId="23" xfId="0" applyFill="1" applyBorder="1" applyProtection="1">
      <protection hidden="1"/>
    </xf>
    <xf numFmtId="0" fontId="0" fillId="10" borderId="47" xfId="0" applyFill="1" applyBorder="1" applyAlignment="1" applyProtection="1">
      <alignment wrapText="1"/>
      <protection hidden="1"/>
    </xf>
    <xf numFmtId="0" fontId="0" fillId="9" borderId="42" xfId="0" applyFill="1" applyBorder="1" applyProtection="1">
      <protection hidden="1"/>
    </xf>
    <xf numFmtId="0" fontId="0" fillId="9" borderId="43" xfId="0" applyFill="1" applyBorder="1" applyAlignment="1" applyProtection="1">
      <alignment wrapText="1"/>
      <protection hidden="1"/>
    </xf>
    <xf numFmtId="2" fontId="0" fillId="9" borderId="43" xfId="0" applyNumberFormat="1" applyFill="1" applyBorder="1" applyAlignment="1" applyProtection="1">
      <alignment wrapText="1"/>
      <protection hidden="1"/>
    </xf>
    <xf numFmtId="2" fontId="0" fillId="9" borderId="44" xfId="0" applyNumberFormat="1" applyFill="1" applyBorder="1" applyAlignment="1" applyProtection="1">
      <alignment wrapText="1"/>
      <protection hidden="1"/>
    </xf>
    <xf numFmtId="0" fontId="0" fillId="0" borderId="0" xfId="0" applyProtection="1">
      <protection locked="0" hidden="1"/>
    </xf>
    <xf numFmtId="0" fontId="11" fillId="0" borderId="10" xfId="1" applyFont="1" applyFill="1" applyBorder="1" applyAlignment="1" applyProtection="1">
      <alignment vertical="center" wrapText="1"/>
      <protection locked="0" hidden="1"/>
    </xf>
    <xf numFmtId="0" fontId="4" fillId="4" borderId="11" xfId="1" applyFont="1" applyFill="1" applyBorder="1" applyProtection="1">
      <protection locked="0" hidden="1"/>
    </xf>
    <xf numFmtId="0" fontId="4" fillId="4" borderId="14" xfId="1" applyFont="1" applyFill="1" applyBorder="1" applyProtection="1">
      <protection locked="0" hidden="1"/>
    </xf>
    <xf numFmtId="0" fontId="11" fillId="0" borderId="7" xfId="1" applyFont="1" applyFill="1" applyBorder="1" applyAlignment="1" applyProtection="1">
      <alignment vertical="center" wrapText="1"/>
      <protection locked="0" hidden="1"/>
    </xf>
    <xf numFmtId="0" fontId="11" fillId="0" borderId="12" xfId="1" applyFont="1" applyFill="1" applyBorder="1" applyAlignment="1" applyProtection="1">
      <alignment vertical="center" wrapText="1"/>
      <protection locked="0" hidden="1"/>
    </xf>
    <xf numFmtId="0" fontId="4" fillId="4" borderId="56" xfId="1" applyFont="1" applyFill="1" applyBorder="1" applyProtection="1">
      <protection locked="0" hidden="1"/>
    </xf>
    <xf numFmtId="0" fontId="16" fillId="0" borderId="36" xfId="4" applyBorder="1" applyAlignment="1">
      <alignment horizontal="left" vertical="center" wrapText="1" indent="1"/>
    </xf>
    <xf numFmtId="0" fontId="0" fillId="0" borderId="36" xfId="0" applyBorder="1" applyAlignment="1" applyProtection="1">
      <alignment horizontal="left" vertical="center" wrapText="1" indent="1"/>
      <protection locked="0"/>
    </xf>
    <xf numFmtId="0" fontId="0" fillId="0" borderId="0" xfId="0" applyAlignment="1">
      <alignment horizontal="center"/>
    </xf>
    <xf numFmtId="0" fontId="11" fillId="0" borderId="2" xfId="1" applyFont="1" applyFill="1" applyAlignment="1" applyProtection="1">
      <alignment vertical="center" wrapText="1"/>
      <protection locked="0" hidden="1"/>
    </xf>
    <xf numFmtId="0" fontId="11" fillId="0" borderId="2" xfId="1" applyFont="1" applyFill="1" applyAlignment="1" applyProtection="1">
      <alignment horizontal="left" vertical="center" wrapText="1"/>
      <protection locked="0" hidden="1"/>
    </xf>
    <xf numFmtId="0" fontId="11" fillId="0" borderId="64" xfId="1" applyFont="1" applyFill="1" applyBorder="1" applyAlignment="1" applyProtection="1">
      <alignment horizontal="left" vertical="center"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70" xfId="0" applyBorder="1" applyAlignment="1" applyProtection="1">
      <alignment horizontal="left" vertical="center" wrapText="1"/>
      <protection locked="0" hidden="1"/>
    </xf>
    <xf numFmtId="0" fontId="11" fillId="0" borderId="69" xfId="1" applyFont="1" applyFill="1" applyBorder="1" applyAlignment="1" applyProtection="1">
      <alignment horizontal="left" vertical="center" wrapText="1"/>
      <protection locked="0" hidden="1"/>
    </xf>
    <xf numFmtId="0" fontId="11" fillId="4" borderId="71" xfId="1" applyFont="1" applyFill="1" applyBorder="1" applyAlignment="1" applyProtection="1">
      <alignment horizontal="left"/>
      <protection locked="0" hidden="1"/>
    </xf>
    <xf numFmtId="0" fontId="1" fillId="11" borderId="13" xfId="2" applyFill="1" applyBorder="1" applyAlignment="1" applyProtection="1">
      <alignment vertical="center" wrapText="1"/>
      <protection locked="0" hidden="1"/>
    </xf>
    <xf numFmtId="0" fontId="12" fillId="0" borderId="19" xfId="1" applyFont="1" applyFill="1" applyBorder="1" applyAlignment="1" applyProtection="1">
      <alignment horizontal="center"/>
      <protection locked="0" hidden="1"/>
    </xf>
    <xf numFmtId="0" fontId="12" fillId="0" borderId="19" xfId="1" applyFont="1" applyFill="1" applyBorder="1" applyAlignment="1" applyProtection="1">
      <alignment horizontal="center" wrapText="1"/>
      <protection locked="0" hidden="1"/>
    </xf>
    <xf numFmtId="0" fontId="14" fillId="0" borderId="24" xfId="1" applyFont="1" applyFill="1" applyBorder="1" applyAlignment="1" applyProtection="1">
      <alignment horizontal="right" vertical="center" wrapText="1"/>
      <protection locked="0" hidden="1"/>
    </xf>
    <xf numFmtId="0" fontId="12" fillId="0" borderId="21" xfId="1" applyFont="1" applyFill="1" applyBorder="1" applyProtection="1">
      <protection locked="0" hidden="1"/>
    </xf>
    <xf numFmtId="0" fontId="12" fillId="0" borderId="20" xfId="1" applyFont="1" applyFill="1" applyBorder="1" applyAlignment="1" applyProtection="1">
      <alignment horizontal="left"/>
      <protection locked="0"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1" fillId="4" borderId="0" xfId="1" applyFont="1" applyFill="1" applyBorder="1" applyAlignment="1" applyProtection="1">
      <alignment horizontal="left"/>
      <protection locked="0" hidden="1"/>
    </xf>
    <xf numFmtId="0" fontId="12" fillId="0" borderId="28" xfId="1" applyFont="1" applyFill="1" applyBorder="1" applyAlignment="1" applyProtection="1">
      <alignment horizontal="center"/>
      <protection locked="0" hidden="1"/>
    </xf>
    <xf numFmtId="0" fontId="2" fillId="11" borderId="91" xfId="0" applyFont="1" applyFill="1" applyBorder="1" applyAlignment="1" applyProtection="1">
      <alignment horizontal="center"/>
      <protection locked="0" hidden="1"/>
    </xf>
    <xf numFmtId="2" fontId="11" fillId="4" borderId="75" xfId="1" applyNumberFormat="1" applyFont="1" applyFill="1" applyBorder="1" applyAlignment="1" applyProtection="1">
      <alignment horizontal="right"/>
      <protection locked="0" hidden="1"/>
    </xf>
    <xf numFmtId="0" fontId="20" fillId="0" borderId="95" xfId="0" applyFont="1" applyBorder="1" applyAlignment="1" applyProtection="1">
      <alignment wrapText="1" readingOrder="1"/>
      <protection locked="0"/>
    </xf>
    <xf numFmtId="0" fontId="22" fillId="0" borderId="72" xfId="0" applyFont="1" applyBorder="1" applyAlignment="1" applyProtection="1">
      <alignment horizontal="center" readingOrder="1"/>
      <protection locked="0"/>
    </xf>
    <xf numFmtId="0" fontId="20" fillId="0" borderId="96" xfId="0" applyFont="1" applyBorder="1" applyAlignment="1" applyProtection="1">
      <alignment wrapText="1" readingOrder="1"/>
      <protection locked="0"/>
    </xf>
    <xf numFmtId="0" fontId="22" fillId="0" borderId="73" xfId="0" applyFont="1" applyBorder="1" applyAlignment="1" applyProtection="1">
      <alignment horizontal="center" wrapText="1" readingOrder="1"/>
      <protection locked="0"/>
    </xf>
    <xf numFmtId="0" fontId="20" fillId="0" borderId="97" xfId="0" applyFont="1" applyBorder="1" applyAlignment="1" applyProtection="1">
      <alignment wrapText="1" readingOrder="1"/>
      <protection locked="0"/>
    </xf>
    <xf numFmtId="0" fontId="20" fillId="0" borderId="98" xfId="0" applyFont="1" applyBorder="1" applyAlignment="1" applyProtection="1">
      <alignment wrapText="1" readingOrder="1"/>
      <protection locked="0"/>
    </xf>
    <xf numFmtId="0" fontId="20" fillId="0" borderId="89" xfId="0" applyFont="1" applyBorder="1" applyAlignment="1" applyProtection="1">
      <alignment wrapText="1" readingOrder="1"/>
      <protection locked="0"/>
    </xf>
    <xf numFmtId="0" fontId="22" fillId="0" borderId="99" xfId="0" applyFont="1" applyBorder="1" applyAlignment="1" applyProtection="1">
      <alignment horizontal="center" wrapText="1" readingOrder="1"/>
      <protection locked="0"/>
    </xf>
    <xf numFmtId="0" fontId="11" fillId="0" borderId="76" xfId="1" applyNumberFormat="1" applyFont="1" applyFill="1" applyBorder="1" applyAlignment="1" applyProtection="1">
      <protection hidden="1"/>
    </xf>
    <xf numFmtId="0" fontId="11" fillId="0" borderId="28" xfId="1" applyFont="1" applyFill="1" applyBorder="1" applyAlignment="1" applyProtection="1">
      <protection hidden="1"/>
    </xf>
    <xf numFmtId="0" fontId="11" fillId="0" borderId="77" xfId="1" applyFont="1" applyFill="1" applyBorder="1" applyProtection="1"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locked="0" hidden="1"/>
    </xf>
    <xf numFmtId="0" fontId="10" fillId="0" borderId="4" xfId="1" applyFont="1" applyFill="1" applyBorder="1" applyAlignment="1" applyProtection="1">
      <alignment horizontal="center" vertical="center" wrapText="1"/>
      <protection locked="0" hidden="1"/>
    </xf>
    <xf numFmtId="0" fontId="10" fillId="0" borderId="17" xfId="1" applyFont="1" applyFill="1" applyBorder="1" applyAlignment="1" applyProtection="1">
      <alignment horizontal="center" vertical="center" wrapText="1"/>
      <protection locked="0" hidden="1"/>
    </xf>
    <xf numFmtId="0" fontId="10" fillId="0" borderId="5" xfId="1" applyFont="1" applyFill="1" applyBorder="1" applyAlignment="1" applyProtection="1">
      <alignment horizontal="center" vertical="center" wrapText="1"/>
      <protection locked="0" hidden="1"/>
    </xf>
    <xf numFmtId="0" fontId="4" fillId="0" borderId="6" xfId="1" applyFont="1" applyFill="1" applyBorder="1" applyAlignment="1" applyProtection="1">
      <alignment horizontal="center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68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4" fillId="0" borderId="13" xfId="1" applyFont="1" applyFill="1" applyBorder="1" applyAlignment="1" applyProtection="1">
      <alignment horizontal="center" vertical="center" wrapText="1"/>
      <protection locked="0" hidden="1"/>
    </xf>
    <xf numFmtId="0" fontId="4" fillId="0" borderId="69" xfId="1" applyFont="1" applyFill="1" applyBorder="1" applyAlignment="1" applyProtection="1">
      <alignment horizontal="center" vertical="center" wrapText="1"/>
      <protection locked="0" hidden="1"/>
    </xf>
    <xf numFmtId="0" fontId="4" fillId="0" borderId="14" xfId="1" applyFont="1" applyFill="1" applyBorder="1" applyAlignment="1" applyProtection="1">
      <alignment horizontal="center" vertical="center" wrapText="1"/>
      <protection locked="0" hidden="1"/>
    </xf>
    <xf numFmtId="0" fontId="0" fillId="0" borderId="15" xfId="0" applyBorder="1" applyAlignment="1" applyProtection="1">
      <alignment horizontal="left" vertical="center" wrapText="1"/>
      <protection locked="0" hidden="1"/>
    </xf>
    <xf numFmtId="0" fontId="0" fillId="0" borderId="16" xfId="0" applyBorder="1" applyAlignment="1" applyProtection="1">
      <alignment horizontal="left" vertical="center" wrapText="1"/>
      <protection locked="0" hidden="1"/>
    </xf>
    <xf numFmtId="0" fontId="0" fillId="0" borderId="57" xfId="0" applyBorder="1" applyAlignment="1" applyProtection="1">
      <alignment horizontal="left" vertical="center" wrapText="1"/>
      <protection locked="0" hidden="1"/>
    </xf>
    <xf numFmtId="0" fontId="11" fillId="0" borderId="12" xfId="1" applyFont="1" applyFill="1" applyBorder="1" applyAlignment="1" applyProtection="1">
      <alignment horizontal="left" vertical="center" wrapText="1"/>
      <protection locked="0" hidden="1"/>
    </xf>
    <xf numFmtId="0" fontId="11" fillId="0" borderId="13" xfId="1" applyFont="1" applyFill="1" applyBorder="1" applyAlignment="1" applyProtection="1">
      <alignment horizontal="left" vertical="center" wrapText="1"/>
      <protection locked="0" hidden="1"/>
    </xf>
    <xf numFmtId="0" fontId="11" fillId="0" borderId="66" xfId="1" applyFont="1" applyFill="1" applyBorder="1" applyAlignment="1" applyProtection="1">
      <alignment horizontal="left" vertical="center" wrapText="1"/>
      <protection locked="0" hidden="1"/>
    </xf>
    <xf numFmtId="0" fontId="11" fillId="0" borderId="64" xfId="1" applyFont="1" applyFill="1" applyBorder="1" applyAlignment="1" applyProtection="1">
      <alignment horizontal="left" vertical="center" wrapText="1"/>
      <protection locked="0" hidden="1"/>
    </xf>
    <xf numFmtId="0" fontId="11" fillId="0" borderId="65" xfId="1" applyFont="1" applyFill="1" applyBorder="1" applyAlignment="1" applyProtection="1">
      <alignment horizontal="left" vertical="center" wrapText="1"/>
      <protection locked="0" hidden="1"/>
    </xf>
    <xf numFmtId="0" fontId="20" fillId="0" borderId="10" xfId="1" applyFont="1" applyFill="1" applyBorder="1" applyAlignment="1" applyProtection="1">
      <alignment vertical="center" wrapText="1"/>
      <protection locked="0" hidden="1"/>
    </xf>
    <xf numFmtId="0" fontId="11" fillId="0" borderId="2" xfId="1" applyFont="1" applyFill="1" applyAlignment="1" applyProtection="1">
      <alignment vertical="center" wrapText="1"/>
      <protection locked="0" hidden="1"/>
    </xf>
    <xf numFmtId="0" fontId="11" fillId="0" borderId="10" xfId="1" applyFont="1" applyFill="1" applyBorder="1" applyAlignment="1" applyProtection="1">
      <alignment horizontal="left" vertical="center" wrapText="1"/>
      <protection locked="0" hidden="1"/>
    </xf>
    <xf numFmtId="0" fontId="11" fillId="0" borderId="2" xfId="1" applyFont="1" applyFill="1" applyAlignment="1" applyProtection="1">
      <alignment horizontal="left" vertical="center" wrapText="1"/>
      <protection locked="0" hidden="1"/>
    </xf>
    <xf numFmtId="0" fontId="17" fillId="0" borderId="3" xfId="1" applyFont="1" applyFill="1" applyBorder="1" applyAlignment="1" applyProtection="1">
      <alignment horizontal="center" vertical="center" wrapText="1"/>
      <protection locked="0" hidden="1"/>
    </xf>
    <xf numFmtId="0" fontId="18" fillId="0" borderId="4" xfId="1" applyFont="1" applyFill="1" applyBorder="1" applyAlignment="1" applyProtection="1">
      <alignment horizontal="center" vertical="center" wrapText="1"/>
      <protection locked="0" hidden="1"/>
    </xf>
    <xf numFmtId="0" fontId="18" fillId="0" borderId="17" xfId="1" applyFont="1" applyFill="1" applyBorder="1" applyAlignment="1" applyProtection="1">
      <alignment horizontal="center" vertical="center" wrapText="1"/>
      <protection locked="0" hidden="1"/>
    </xf>
    <xf numFmtId="0" fontId="18" fillId="0" borderId="5" xfId="1" applyFont="1" applyFill="1" applyBorder="1" applyAlignment="1" applyProtection="1">
      <alignment horizontal="center" vertical="center" wrapText="1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67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9" fillId="0" borderId="25" xfId="1" applyFont="1" applyFill="1" applyBorder="1" applyAlignment="1" applyProtection="1">
      <alignment horizontal="left" vertical="center" wrapText="1"/>
      <protection locked="0" hidden="1"/>
    </xf>
    <xf numFmtId="0" fontId="9" fillId="0" borderId="26" xfId="1" applyFont="1" applyFill="1" applyBorder="1" applyAlignment="1" applyProtection="1">
      <alignment horizontal="left" vertical="center" wrapText="1"/>
      <protection locked="0" hidden="1"/>
    </xf>
    <xf numFmtId="0" fontId="11" fillId="4" borderId="81" xfId="1" applyFont="1" applyFill="1" applyBorder="1" applyAlignment="1" applyProtection="1">
      <alignment horizontal="left"/>
      <protection locked="0" hidden="1"/>
    </xf>
    <xf numFmtId="0" fontId="11" fillId="4" borderId="60" xfId="1" applyFont="1" applyFill="1" applyBorder="1" applyAlignment="1" applyProtection="1">
      <alignment horizontal="left"/>
      <protection locked="0" hidden="1"/>
    </xf>
    <xf numFmtId="0" fontId="11" fillId="4" borderId="78" xfId="1" applyFont="1" applyFill="1" applyBorder="1" applyAlignment="1" applyProtection="1">
      <alignment horizontal="left"/>
      <protection locked="0" hidden="1"/>
    </xf>
    <xf numFmtId="0" fontId="11" fillId="4" borderId="58" xfId="1" applyFont="1" applyFill="1" applyBorder="1" applyAlignment="1" applyProtection="1">
      <alignment horizontal="left"/>
      <protection locked="0" hidden="1"/>
    </xf>
    <xf numFmtId="0" fontId="11" fillId="4" borderId="78" xfId="1" applyFont="1" applyFill="1" applyBorder="1" applyAlignment="1" applyProtection="1">
      <alignment horizontal="center"/>
      <protection locked="0" hidden="1"/>
    </xf>
    <xf numFmtId="0" fontId="11" fillId="4" borderId="0" xfId="1" applyFont="1" applyFill="1" applyBorder="1" applyAlignment="1" applyProtection="1">
      <alignment horizontal="center"/>
      <protection locked="0" hidden="1"/>
    </xf>
    <xf numFmtId="0" fontId="11" fillId="4" borderId="79" xfId="1" applyFont="1" applyFill="1" applyBorder="1" applyAlignment="1" applyProtection="1">
      <alignment horizontal="center"/>
      <protection locked="0" hidden="1"/>
    </xf>
    <xf numFmtId="0" fontId="11" fillId="4" borderId="58" xfId="1" applyFont="1" applyFill="1" applyBorder="1" applyAlignment="1" applyProtection="1">
      <alignment horizontal="center"/>
      <protection locked="0" hidden="1"/>
    </xf>
    <xf numFmtId="0" fontId="11" fillId="4" borderId="71" xfId="1" applyFont="1" applyFill="1" applyBorder="1" applyAlignment="1" applyProtection="1">
      <alignment horizontal="center"/>
      <protection locked="0" hidden="1"/>
    </xf>
    <xf numFmtId="0" fontId="11" fillId="4" borderId="59" xfId="1" applyFont="1" applyFill="1" applyBorder="1" applyAlignment="1" applyProtection="1">
      <alignment horizontal="center"/>
      <protection locked="0" hidden="1"/>
    </xf>
    <xf numFmtId="0" fontId="23" fillId="0" borderId="35" xfId="0" applyFont="1" applyBorder="1" applyAlignment="1" applyProtection="1">
      <alignment horizontal="center" vertical="center" wrapText="1" readingOrder="1"/>
      <protection locked="0"/>
    </xf>
    <xf numFmtId="0" fontId="24" fillId="0" borderId="84" xfId="0" applyFont="1" applyBorder="1" applyAlignment="1" applyProtection="1">
      <alignment horizontal="center" vertical="center" wrapText="1" readingOrder="1"/>
      <protection locked="0"/>
    </xf>
    <xf numFmtId="0" fontId="24" fillId="0" borderId="87" xfId="0" applyFont="1" applyBorder="1" applyAlignment="1" applyProtection="1">
      <alignment horizontal="center" vertical="center" wrapText="1" readingOrder="1"/>
      <protection locked="0"/>
    </xf>
    <xf numFmtId="0" fontId="24" fillId="0" borderId="80" xfId="0" applyFont="1" applyBorder="1" applyAlignment="1" applyProtection="1">
      <alignment horizontal="center" vertical="center" wrapText="1" readingOrder="1"/>
      <protection locked="0"/>
    </xf>
    <xf numFmtId="0" fontId="24" fillId="0" borderId="89" xfId="0" applyFont="1" applyBorder="1" applyAlignment="1" applyProtection="1">
      <alignment horizontal="center" vertical="center" wrapText="1" readingOrder="1"/>
      <protection locked="0"/>
    </xf>
    <xf numFmtId="0" fontId="24" fillId="0" borderId="90" xfId="0" applyFont="1" applyBorder="1" applyAlignment="1" applyProtection="1">
      <alignment horizontal="center" vertical="center" wrapText="1" readingOrder="1"/>
      <protection locked="0"/>
    </xf>
    <xf numFmtId="0" fontId="2" fillId="11" borderId="85" xfId="0" applyFont="1" applyFill="1" applyBorder="1" applyAlignment="1" applyProtection="1">
      <alignment horizontal="center"/>
      <protection locked="0" hidden="1"/>
    </xf>
    <xf numFmtId="0" fontId="2" fillId="11" borderId="82" xfId="0" applyFont="1" applyFill="1" applyBorder="1" applyAlignment="1" applyProtection="1">
      <alignment horizontal="center"/>
      <protection locked="0" hidden="1"/>
    </xf>
    <xf numFmtId="0" fontId="2" fillId="0" borderId="86" xfId="0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34" xfId="0" applyFont="1" applyBorder="1" applyAlignment="1" applyProtection="1">
      <alignment horizontal="center"/>
      <protection hidden="1"/>
    </xf>
    <xf numFmtId="0" fontId="2" fillId="0" borderId="74" xfId="0" applyFont="1" applyBorder="1" applyAlignment="1" applyProtection="1">
      <alignment horizontal="center"/>
      <protection hidden="1"/>
    </xf>
    <xf numFmtId="0" fontId="2" fillId="0" borderId="83" xfId="0" applyFont="1" applyBorder="1" applyAlignment="1" applyProtection="1">
      <alignment horizontal="center"/>
      <protection hidden="1"/>
    </xf>
    <xf numFmtId="0" fontId="2" fillId="0" borderId="88" xfId="0" applyFont="1" applyBorder="1" applyAlignment="1" applyProtection="1">
      <alignment horizontal="center"/>
      <protection hidden="1"/>
    </xf>
    <xf numFmtId="0" fontId="2" fillId="0" borderId="92" xfId="0" applyFont="1" applyBorder="1" applyAlignment="1" applyProtection="1">
      <alignment horizontal="center"/>
      <protection hidden="1"/>
    </xf>
    <xf numFmtId="0" fontId="2" fillId="0" borderId="93" xfId="0" applyFont="1" applyBorder="1" applyAlignment="1" applyProtection="1">
      <alignment horizontal="center"/>
      <protection hidden="1"/>
    </xf>
    <xf numFmtId="0" fontId="2" fillId="0" borderId="94" xfId="0" applyFont="1" applyBorder="1" applyAlignment="1" applyProtection="1">
      <alignment horizontal="center"/>
      <protection hidden="1"/>
    </xf>
    <xf numFmtId="0" fontId="2" fillId="10" borderId="25" xfId="0" applyFont="1" applyFill="1" applyBorder="1" applyAlignment="1" applyProtection="1">
      <alignment horizontal="left" vertical="center" wrapText="1"/>
      <protection hidden="1"/>
    </xf>
    <xf numFmtId="0" fontId="2" fillId="10" borderId="51" xfId="0" applyFont="1" applyFill="1" applyBorder="1" applyAlignment="1" applyProtection="1">
      <alignment horizontal="left" vertical="center" wrapText="1"/>
      <protection hidden="1"/>
    </xf>
    <xf numFmtId="0" fontId="2" fillId="10" borderId="19" xfId="0" applyFont="1" applyFill="1" applyBorder="1" applyAlignment="1" applyProtection="1">
      <alignment horizontal="left" vertical="center" wrapText="1"/>
      <protection hidden="1"/>
    </xf>
    <xf numFmtId="0" fontId="2" fillId="10" borderId="33" xfId="0" applyFont="1" applyFill="1" applyBorder="1" applyAlignment="1" applyProtection="1">
      <alignment horizontal="left" vertical="center" wrapText="1"/>
      <protection hidden="1"/>
    </xf>
    <xf numFmtId="0" fontId="0" fillId="9" borderId="24" xfId="0" applyFill="1" applyBorder="1" applyAlignment="1" applyProtection="1">
      <alignment horizontal="center" wrapText="1"/>
      <protection hidden="1"/>
    </xf>
    <xf numFmtId="0" fontId="0" fillId="9" borderId="26" xfId="0" applyFill="1" applyBorder="1" applyAlignment="1" applyProtection="1">
      <alignment horizontal="center" wrapText="1"/>
      <protection hidden="1"/>
    </xf>
    <xf numFmtId="0" fontId="0" fillId="10" borderId="24" xfId="0" applyFill="1" applyBorder="1" applyAlignment="1" applyProtection="1">
      <alignment horizontal="center" wrapText="1"/>
      <protection hidden="1"/>
    </xf>
    <xf numFmtId="0" fontId="0" fillId="10" borderId="26" xfId="0" applyFill="1" applyBorder="1" applyAlignment="1" applyProtection="1">
      <alignment horizontal="center" wrapText="1"/>
      <protection hidden="1"/>
    </xf>
    <xf numFmtId="0" fontId="0" fillId="9" borderId="52" xfId="0" applyFill="1" applyBorder="1" applyAlignment="1" applyProtection="1">
      <alignment horizontal="center"/>
      <protection hidden="1"/>
    </xf>
    <xf numFmtId="0" fontId="0" fillId="9" borderId="26" xfId="0" applyFill="1" applyBorder="1" applyAlignment="1" applyProtection="1">
      <alignment horizontal="center"/>
      <protection hidden="1"/>
    </xf>
    <xf numFmtId="0" fontId="15" fillId="5" borderId="49" xfId="0" applyFont="1" applyFill="1" applyBorder="1" applyAlignment="1" applyProtection="1">
      <alignment horizontal="center" vertical="center"/>
      <protection hidden="1"/>
    </xf>
    <xf numFmtId="0" fontId="15" fillId="5" borderId="50" xfId="0" applyFont="1" applyFill="1" applyBorder="1" applyAlignment="1" applyProtection="1">
      <alignment horizontal="center" vertical="center"/>
      <protection hidden="1"/>
    </xf>
    <xf numFmtId="0" fontId="15" fillId="5" borderId="48" xfId="0" applyFont="1" applyFill="1" applyBorder="1" applyAlignment="1" applyProtection="1">
      <alignment horizontal="center" vertical="center"/>
      <protection hidden="1"/>
    </xf>
    <xf numFmtId="0" fontId="0" fillId="5" borderId="24" xfId="0" applyFill="1" applyBorder="1" applyAlignment="1" applyProtection="1">
      <alignment horizontal="center" wrapText="1"/>
      <protection hidden="1"/>
    </xf>
    <xf numFmtId="0" fontId="0" fillId="5" borderId="20" xfId="0" applyFill="1" applyBorder="1" applyAlignment="1" applyProtection="1">
      <alignment horizontal="center" wrapText="1"/>
      <protection hidden="1"/>
    </xf>
    <xf numFmtId="0" fontId="0" fillId="5" borderId="24" xfId="0" applyFill="1" applyBorder="1" applyAlignment="1" applyProtection="1">
      <alignment horizontal="center"/>
      <protection hidden="1"/>
    </xf>
    <xf numFmtId="0" fontId="0" fillId="5" borderId="26" xfId="0" applyFill="1" applyBorder="1" applyAlignment="1" applyProtection="1">
      <alignment horizontal="center"/>
      <protection hidden="1"/>
    </xf>
    <xf numFmtId="0" fontId="0" fillId="4" borderId="24" xfId="0" applyFill="1" applyBorder="1" applyAlignment="1" applyProtection="1">
      <alignment horizontal="center"/>
      <protection hidden="1"/>
    </xf>
    <xf numFmtId="0" fontId="0" fillId="4" borderId="26" xfId="0" applyFill="1" applyBorder="1" applyAlignment="1" applyProtection="1">
      <alignment horizontal="center"/>
      <protection hidden="1"/>
    </xf>
    <xf numFmtId="0" fontId="0" fillId="5" borderId="52" xfId="0" applyFill="1" applyBorder="1" applyAlignment="1" applyProtection="1">
      <alignment horizontal="center"/>
      <protection hidden="1"/>
    </xf>
    <xf numFmtId="0" fontId="15" fillId="9" borderId="35" xfId="0" applyFont="1" applyFill="1" applyBorder="1" applyAlignment="1" applyProtection="1">
      <alignment horizontal="center" vertical="center"/>
      <protection hidden="1"/>
    </xf>
    <xf numFmtId="0" fontId="15" fillId="9" borderId="1" xfId="0" applyFont="1" applyFill="1" applyBorder="1" applyAlignment="1" applyProtection="1">
      <alignment horizontal="center" vertical="center"/>
      <protection hidden="1"/>
    </xf>
    <xf numFmtId="0" fontId="15" fillId="9" borderId="34" xfId="0" applyFont="1" applyFill="1" applyBorder="1" applyAlignment="1" applyProtection="1">
      <alignment horizontal="center" vertical="center"/>
      <protection hidden="1"/>
    </xf>
    <xf numFmtId="0" fontId="0" fillId="9" borderId="20" xfId="0" applyFill="1" applyBorder="1" applyAlignment="1" applyProtection="1">
      <alignment horizontal="center" wrapText="1"/>
      <protection hidden="1"/>
    </xf>
    <xf numFmtId="0" fontId="15" fillId="5" borderId="39" xfId="0" applyFont="1" applyFill="1" applyBorder="1" applyAlignment="1" applyProtection="1">
      <alignment horizontal="center" vertical="center"/>
      <protection hidden="1"/>
    </xf>
    <xf numFmtId="0" fontId="15" fillId="5" borderId="18" xfId="0" applyFont="1" applyFill="1" applyBorder="1" applyAlignment="1" applyProtection="1">
      <alignment horizontal="center" vertical="center"/>
      <protection hidden="1"/>
    </xf>
    <xf numFmtId="0" fontId="15" fillId="5" borderId="40" xfId="0" applyFont="1" applyFill="1" applyBorder="1" applyAlignment="1" applyProtection="1">
      <alignment horizontal="center" vertical="center"/>
      <protection hidden="1"/>
    </xf>
    <xf numFmtId="0" fontId="0" fillId="4" borderId="51" xfId="0" applyFill="1" applyBorder="1" applyAlignment="1" applyProtection="1">
      <alignment horizontal="center" vertical="center"/>
      <protection hidden="1"/>
    </xf>
    <xf numFmtId="0" fontId="0" fillId="4" borderId="33" xfId="0" applyFill="1" applyBorder="1" applyAlignment="1" applyProtection="1">
      <alignment horizontal="center" vertical="center"/>
      <protection hidden="1"/>
    </xf>
    <xf numFmtId="0" fontId="2" fillId="4" borderId="25" xfId="0" applyFont="1" applyFill="1" applyBorder="1" applyAlignment="1" applyProtection="1">
      <alignment horizontal="left" vertical="center" wrapText="1"/>
      <protection hidden="1"/>
    </xf>
    <xf numFmtId="0" fontId="2" fillId="4" borderId="19" xfId="0" applyFont="1" applyFill="1" applyBorder="1" applyAlignment="1" applyProtection="1">
      <alignment horizontal="left" vertical="center" wrapText="1"/>
      <protection hidden="1"/>
    </xf>
    <xf numFmtId="0" fontId="15" fillId="8" borderId="42" xfId="0" applyFont="1" applyFill="1" applyBorder="1" applyAlignment="1" applyProtection="1">
      <alignment horizontal="center" vertical="center"/>
      <protection hidden="1"/>
    </xf>
    <xf numFmtId="0" fontId="15" fillId="8" borderId="43" xfId="0" applyFont="1" applyFill="1" applyBorder="1" applyAlignment="1" applyProtection="1">
      <alignment horizontal="center" vertical="center"/>
      <protection hidden="1"/>
    </xf>
    <xf numFmtId="0" fontId="15" fillId="8" borderId="44" xfId="0" applyFont="1" applyFill="1" applyBorder="1" applyAlignment="1" applyProtection="1">
      <alignment horizontal="center" vertical="center"/>
      <protection hidden="1"/>
    </xf>
    <xf numFmtId="0" fontId="0" fillId="8" borderId="29" xfId="0" applyFill="1" applyBorder="1" applyAlignment="1" applyProtection="1">
      <alignment horizontal="center" wrapText="1"/>
      <protection hidden="1"/>
    </xf>
    <xf numFmtId="0" fontId="0" fillId="8" borderId="20" xfId="0" applyFill="1" applyBorder="1" applyAlignment="1" applyProtection="1">
      <alignment horizontal="center" wrapText="1"/>
      <protection hidden="1"/>
    </xf>
    <xf numFmtId="0" fontId="2" fillId="7" borderId="30" xfId="0" applyFont="1" applyFill="1" applyBorder="1" applyAlignment="1" applyProtection="1">
      <alignment horizontal="left" vertical="center" wrapText="1"/>
      <protection hidden="1"/>
    </xf>
    <xf numFmtId="0" fontId="2" fillId="7" borderId="46" xfId="0" applyFont="1" applyFill="1" applyBorder="1" applyAlignment="1" applyProtection="1">
      <alignment horizontal="left" vertical="center" wrapText="1"/>
      <protection hidden="1"/>
    </xf>
    <xf numFmtId="0" fontId="2" fillId="7" borderId="19" xfId="0" applyFont="1" applyFill="1" applyBorder="1" applyAlignment="1" applyProtection="1">
      <alignment horizontal="left" vertical="center" wrapText="1"/>
      <protection hidden="1"/>
    </xf>
    <xf numFmtId="0" fontId="2" fillId="7" borderId="33" xfId="0" applyFont="1" applyFill="1" applyBorder="1" applyAlignment="1" applyProtection="1">
      <alignment horizontal="left" vertical="center" wrapText="1"/>
      <protection hidden="1"/>
    </xf>
    <xf numFmtId="0" fontId="0" fillId="8" borderId="38" xfId="0" applyFill="1" applyBorder="1" applyAlignment="1" applyProtection="1">
      <alignment horizontal="center"/>
      <protection hidden="1"/>
    </xf>
    <xf numFmtId="0" fontId="0" fillId="8" borderId="31" xfId="0" applyFill="1" applyBorder="1" applyAlignment="1" applyProtection="1">
      <alignment horizontal="center"/>
      <protection hidden="1"/>
    </xf>
    <xf numFmtId="0" fontId="0" fillId="7" borderId="24" xfId="0" applyFill="1" applyBorder="1" applyAlignment="1" applyProtection="1">
      <alignment horizontal="center" wrapText="1"/>
      <protection hidden="1"/>
    </xf>
    <xf numFmtId="0" fontId="0" fillId="7" borderId="26" xfId="0" applyFill="1" applyBorder="1" applyAlignment="1" applyProtection="1">
      <alignment horizontal="center" wrapText="1"/>
      <protection hidden="1"/>
    </xf>
    <xf numFmtId="0" fontId="0" fillId="8" borderId="24" xfId="0" applyFill="1" applyBorder="1" applyAlignment="1" applyProtection="1">
      <alignment horizontal="center" wrapText="1"/>
      <protection hidden="1"/>
    </xf>
    <xf numFmtId="0" fontId="0" fillId="8" borderId="26" xfId="0" applyFill="1" applyBorder="1" applyAlignment="1" applyProtection="1">
      <alignment horizontal="center" wrapText="1"/>
      <protection hidden="1"/>
    </xf>
    <xf numFmtId="0" fontId="20" fillId="0" borderId="61" xfId="0" applyFont="1" applyBorder="1" applyAlignment="1">
      <alignment horizontal="center" wrapText="1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12700</xdr:colOff>
          <xdr:row>13</xdr:row>
          <xdr:rowOff>12700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7</xdr:col>
          <xdr:colOff>0</xdr:colOff>
          <xdr:row>16</xdr:row>
          <xdr:rowOff>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7</xdr:col>
          <xdr:colOff>0</xdr:colOff>
          <xdr:row>17</xdr:row>
          <xdr:rowOff>146050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12700</xdr:rowOff>
        </xdr:from>
        <xdr:to>
          <xdr:col>7</xdr:col>
          <xdr:colOff>12700</xdr:colOff>
          <xdr:row>14</xdr:row>
          <xdr:rowOff>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sheetPr codeName="Hárok1"/>
  <dimension ref="B1:K86"/>
  <sheetViews>
    <sheetView topLeftCell="C1" zoomScaleNormal="100" workbookViewId="0">
      <selection activeCell="E36" sqref="E36"/>
    </sheetView>
  </sheetViews>
  <sheetFormatPr defaultColWidth="9.1796875" defaultRowHeight="14.5" x14ac:dyDescent="0.35"/>
  <cols>
    <col min="1" max="1" width="3" style="14" customWidth="1"/>
    <col min="2" max="2" width="4.7265625" style="14" customWidth="1"/>
    <col min="3" max="3" width="38" style="15" customWidth="1"/>
    <col min="4" max="4" width="19" style="15" customWidth="1"/>
    <col min="5" max="5" width="15.7265625" style="15" customWidth="1"/>
    <col min="6" max="6" width="14.81640625" style="15" customWidth="1"/>
    <col min="7" max="7" width="19.81640625" style="15" customWidth="1"/>
    <col min="8" max="8" width="18.7265625" style="15" customWidth="1"/>
    <col min="9" max="9" width="14" style="14" customWidth="1"/>
    <col min="10" max="10" width="14.7265625" style="14" customWidth="1"/>
    <col min="11" max="11" width="12.81640625" style="14" bestFit="1" customWidth="1"/>
    <col min="12" max="12" width="15" style="14" bestFit="1" customWidth="1"/>
    <col min="13" max="13" width="16.81640625" style="14" customWidth="1"/>
    <col min="14" max="14" width="12.26953125" style="14" customWidth="1"/>
    <col min="15" max="15" width="15.453125" style="14" bestFit="1" customWidth="1"/>
    <col min="16" max="16" width="12.7265625" style="14" customWidth="1"/>
    <col min="17" max="17" width="15.453125" style="14" bestFit="1" customWidth="1"/>
    <col min="18" max="18" width="12.26953125" style="14" bestFit="1" customWidth="1"/>
    <col min="19" max="19" width="15" style="14" bestFit="1" customWidth="1"/>
    <col min="20" max="20" width="12.81640625" style="14" bestFit="1" customWidth="1"/>
    <col min="21" max="21" width="15" style="14" bestFit="1" customWidth="1"/>
    <col min="22" max="16384" width="9.1796875" style="14"/>
  </cols>
  <sheetData>
    <row r="1" spans="2:11" ht="15" thickBot="1" x14ac:dyDescent="0.4"/>
    <row r="2" spans="2:11" ht="36.75" customHeight="1" thickBot="1" x14ac:dyDescent="0.4">
      <c r="B2" s="227" t="s">
        <v>0</v>
      </c>
      <c r="C2" s="228"/>
      <c r="D2" s="228"/>
      <c r="E2" s="228"/>
      <c r="F2" s="228"/>
      <c r="G2" s="228"/>
      <c r="H2" s="228"/>
      <c r="I2" s="228"/>
      <c r="J2" s="228"/>
      <c r="K2" s="229"/>
    </row>
    <row r="3" spans="2:11" ht="44" thickBot="1" x14ac:dyDescent="0.4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35">
      <c r="B4" s="22">
        <v>1</v>
      </c>
      <c r="C4" s="23" t="s">
        <v>11</v>
      </c>
      <c r="D4" s="24" t="s">
        <v>12</v>
      </c>
      <c r="E4" s="25">
        <v>30000</v>
      </c>
      <c r="F4" s="25">
        <v>0</v>
      </c>
      <c r="G4" s="26" t="s">
        <v>13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 x14ac:dyDescent="0.35">
      <c r="B5" s="22">
        <v>2</v>
      </c>
      <c r="C5" s="31" t="s">
        <v>14</v>
      </c>
      <c r="D5" s="32" t="s">
        <v>15</v>
      </c>
      <c r="E5" s="33">
        <v>36</v>
      </c>
      <c r="F5" s="33">
        <v>0</v>
      </c>
      <c r="G5" s="26" t="s">
        <v>16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 x14ac:dyDescent="0.35">
      <c r="B6" s="22">
        <v>3</v>
      </c>
      <c r="C6" s="31" t="s">
        <v>17</v>
      </c>
      <c r="D6" s="32" t="s">
        <v>18</v>
      </c>
      <c r="E6" s="33">
        <v>100</v>
      </c>
      <c r="F6" s="33">
        <v>50</v>
      </c>
      <c r="G6" s="26" t="s">
        <v>13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 x14ac:dyDescent="0.35">
      <c r="B7" s="22">
        <v>4</v>
      </c>
      <c r="C7" s="31" t="s">
        <v>19</v>
      </c>
      <c r="D7" s="32" t="s">
        <v>19</v>
      </c>
      <c r="E7" s="33">
        <v>0</v>
      </c>
      <c r="F7" s="33">
        <v>0</v>
      </c>
      <c r="G7" s="26" t="s">
        <v>20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35">
      <c r="B8" s="22">
        <v>5</v>
      </c>
      <c r="C8" s="36" t="s">
        <v>19</v>
      </c>
      <c r="D8" s="37" t="s">
        <v>19</v>
      </c>
      <c r="E8" s="38">
        <v>0</v>
      </c>
      <c r="F8" s="33">
        <v>0</v>
      </c>
      <c r="G8" s="26" t="s">
        <v>20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35">
      <c r="B9" s="22">
        <v>6</v>
      </c>
      <c r="C9" s="36" t="s">
        <v>19</v>
      </c>
      <c r="D9" s="37" t="s">
        <v>19</v>
      </c>
      <c r="E9" s="38">
        <v>0</v>
      </c>
      <c r="F9" s="33">
        <v>0</v>
      </c>
      <c r="G9" s="26" t="s">
        <v>20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35">
      <c r="B10" s="22">
        <v>7</v>
      </c>
      <c r="C10" s="36" t="s">
        <v>19</v>
      </c>
      <c r="D10" s="37" t="s">
        <v>19</v>
      </c>
      <c r="E10" s="38">
        <v>0</v>
      </c>
      <c r="F10" s="33">
        <v>0</v>
      </c>
      <c r="G10" s="26" t="s">
        <v>20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35">
      <c r="B11" s="22">
        <v>8</v>
      </c>
      <c r="C11" s="36" t="s">
        <v>19</v>
      </c>
      <c r="D11" s="37" t="s">
        <v>19</v>
      </c>
      <c r="E11" s="38">
        <v>0</v>
      </c>
      <c r="F11" s="33">
        <v>0</v>
      </c>
      <c r="G11" s="26" t="s">
        <v>20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35">
      <c r="B12" s="22">
        <v>9</v>
      </c>
      <c r="C12" s="36" t="s">
        <v>19</v>
      </c>
      <c r="D12" s="37" t="s">
        <v>19</v>
      </c>
      <c r="E12" s="38">
        <v>0</v>
      </c>
      <c r="F12" s="33">
        <v>0</v>
      </c>
      <c r="G12" s="26" t="s">
        <v>20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35">
      <c r="B13" s="22">
        <v>10</v>
      </c>
      <c r="C13" s="36" t="s">
        <v>19</v>
      </c>
      <c r="D13" s="37" t="s">
        <v>19</v>
      </c>
      <c r="E13" s="38">
        <v>0</v>
      </c>
      <c r="F13" s="33">
        <v>0</v>
      </c>
      <c r="G13" s="26" t="s">
        <v>20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4">
      <c r="B14" s="40"/>
      <c r="C14" s="41" t="s">
        <v>21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" thickBot="1" x14ac:dyDescent="0.4"/>
    <row r="16" spans="2:11" ht="35.25" customHeight="1" x14ac:dyDescent="0.35">
      <c r="B16" s="213" t="s">
        <v>22</v>
      </c>
      <c r="C16" s="214"/>
      <c r="D16" s="214"/>
      <c r="E16" s="214"/>
      <c r="F16" s="214"/>
      <c r="G16" s="214"/>
      <c r="H16" s="214"/>
      <c r="I16" s="214"/>
      <c r="J16" s="215"/>
    </row>
    <row r="17" spans="2:10" x14ac:dyDescent="0.35">
      <c r="B17" s="216" t="s">
        <v>1</v>
      </c>
      <c r="C17" s="232" t="s">
        <v>2</v>
      </c>
      <c r="D17" s="230" t="s">
        <v>23</v>
      </c>
      <c r="E17" s="218" t="s">
        <v>24</v>
      </c>
      <c r="F17" s="219"/>
      <c r="G17" s="220" t="s">
        <v>25</v>
      </c>
      <c r="H17" s="221"/>
      <c r="I17" s="222" t="s">
        <v>26</v>
      </c>
      <c r="J17" s="219"/>
    </row>
    <row r="18" spans="2:10" x14ac:dyDescent="0.35">
      <c r="B18" s="217"/>
      <c r="C18" s="233"/>
      <c r="D18" s="231"/>
      <c r="E18" s="47" t="s">
        <v>24</v>
      </c>
      <c r="F18" s="48" t="s">
        <v>27</v>
      </c>
      <c r="G18" s="49" t="s">
        <v>25</v>
      </c>
      <c r="H18" s="50" t="s">
        <v>28</v>
      </c>
      <c r="I18" s="51" t="s">
        <v>26</v>
      </c>
      <c r="J18" s="48" t="s">
        <v>29</v>
      </c>
    </row>
    <row r="19" spans="2:10" x14ac:dyDescent="0.3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 x14ac:dyDescent="0.35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35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 x14ac:dyDescent="0.3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3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3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3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3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3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 x14ac:dyDescent="0.4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 x14ac:dyDescent="0.4">
      <c r="B29" s="60"/>
      <c r="C29" s="61" t="s">
        <v>30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 x14ac:dyDescent="0.35">
      <c r="B31" s="234" t="s">
        <v>31</v>
      </c>
      <c r="C31" s="235"/>
      <c r="D31" s="235"/>
      <c r="E31" s="235"/>
      <c r="F31" s="235"/>
      <c r="G31" s="235"/>
      <c r="H31" s="235"/>
      <c r="I31" s="235"/>
      <c r="J31" s="236"/>
    </row>
    <row r="32" spans="2:10" x14ac:dyDescent="0.35">
      <c r="B32" s="237" t="s">
        <v>1</v>
      </c>
      <c r="C32" s="239" t="s">
        <v>2</v>
      </c>
      <c r="D32" s="240"/>
      <c r="E32" s="247" t="s">
        <v>24</v>
      </c>
      <c r="F32" s="248"/>
      <c r="G32" s="245" t="s">
        <v>25</v>
      </c>
      <c r="H32" s="246"/>
      <c r="I32" s="243" t="s">
        <v>26</v>
      </c>
      <c r="J32" s="244"/>
    </row>
    <row r="33" spans="2:10" x14ac:dyDescent="0.35">
      <c r="B33" s="238"/>
      <c r="C33" s="241"/>
      <c r="D33" s="242"/>
      <c r="E33" s="66" t="s">
        <v>24</v>
      </c>
      <c r="F33" s="67" t="s">
        <v>32</v>
      </c>
      <c r="G33" s="68" t="s">
        <v>25</v>
      </c>
      <c r="H33" s="69" t="s">
        <v>33</v>
      </c>
      <c r="I33" s="70" t="s">
        <v>26</v>
      </c>
      <c r="J33" s="71" t="s">
        <v>29</v>
      </c>
    </row>
    <row r="34" spans="2:10" x14ac:dyDescent="0.3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3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3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3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3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3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3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3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3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 x14ac:dyDescent="0.4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 x14ac:dyDescent="0.4">
      <c r="B44" s="82"/>
      <c r="C44" s="83" t="s">
        <v>30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" thickBot="1" x14ac:dyDescent="0.4"/>
    <row r="46" spans="2:10" ht="36" customHeight="1" thickBot="1" x14ac:dyDescent="0.4">
      <c r="B46" s="223" t="s">
        <v>34</v>
      </c>
      <c r="C46" s="224"/>
      <c r="D46" s="224"/>
      <c r="E46" s="224"/>
      <c r="F46" s="224"/>
      <c r="G46" s="224"/>
      <c r="H46" s="224"/>
      <c r="I46" s="224"/>
      <c r="J46" s="225"/>
    </row>
    <row r="47" spans="2:10" ht="15.75" customHeight="1" x14ac:dyDescent="0.35">
      <c r="B47" s="207" t="s">
        <v>1</v>
      </c>
      <c r="C47" s="203" t="s">
        <v>2</v>
      </c>
      <c r="D47" s="204"/>
      <c r="E47" s="207" t="s">
        <v>24</v>
      </c>
      <c r="F47" s="208"/>
      <c r="G47" s="209" t="s">
        <v>25</v>
      </c>
      <c r="H47" s="210"/>
      <c r="I47" s="211" t="s">
        <v>26</v>
      </c>
      <c r="J47" s="212"/>
    </row>
    <row r="48" spans="2:10" x14ac:dyDescent="0.35">
      <c r="B48" s="226"/>
      <c r="C48" s="205"/>
      <c r="D48" s="206"/>
      <c r="E48" s="86" t="s">
        <v>24</v>
      </c>
      <c r="F48" s="87" t="s">
        <v>32</v>
      </c>
      <c r="G48" s="88" t="s">
        <v>25</v>
      </c>
      <c r="H48" s="89" t="s">
        <v>33</v>
      </c>
      <c r="I48" s="90" t="s">
        <v>26</v>
      </c>
      <c r="J48" s="91" t="s">
        <v>29</v>
      </c>
    </row>
    <row r="49" spans="2:10" x14ac:dyDescent="0.3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3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3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3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3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3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3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3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3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 x14ac:dyDescent="0.4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 x14ac:dyDescent="0.4">
      <c r="B59" s="101"/>
      <c r="C59" s="102" t="s">
        <v>30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 x14ac:dyDescent="0.35">
      <c r="C61" s="14"/>
      <c r="D61" s="14"/>
      <c r="E61" s="14"/>
      <c r="F61" s="14"/>
      <c r="G61" s="14"/>
      <c r="H61" s="14"/>
    </row>
    <row r="62" spans="2:10" ht="30.75" customHeight="1" x14ac:dyDescent="0.35">
      <c r="C62" s="14"/>
      <c r="D62" s="14"/>
      <c r="E62" s="14"/>
      <c r="F62" s="14"/>
      <c r="G62" s="14"/>
      <c r="H62" s="14"/>
    </row>
    <row r="63" spans="2:10" x14ac:dyDescent="0.35">
      <c r="C63" s="14"/>
      <c r="D63" s="14"/>
      <c r="E63" s="14"/>
      <c r="F63" s="14"/>
      <c r="G63" s="14"/>
      <c r="H63" s="14"/>
    </row>
    <row r="64" spans="2:10" x14ac:dyDescent="0.35">
      <c r="C64" s="14"/>
      <c r="D64" s="14"/>
      <c r="E64" s="14"/>
      <c r="F64" s="14"/>
      <c r="G64" s="14"/>
      <c r="H64" s="14"/>
    </row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ht="15.75" customHeight="1" x14ac:dyDescent="0.35"/>
    <row r="73" s="14" customFormat="1" ht="15.75" customHeigh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 codeName="Hárok2">
    <tabColor theme="9"/>
  </sheetPr>
  <dimension ref="B2:G50"/>
  <sheetViews>
    <sheetView tabSelected="1" topLeftCell="C32" zoomScaleNormal="100" workbookViewId="0">
      <selection activeCell="D23" sqref="D23"/>
    </sheetView>
  </sheetViews>
  <sheetFormatPr defaultColWidth="9.1796875" defaultRowHeight="14.5" x14ac:dyDescent="0.35"/>
  <cols>
    <col min="1" max="1" width="4.7265625" style="105" customWidth="1"/>
    <col min="2" max="2" width="40.81640625" style="105" customWidth="1"/>
    <col min="3" max="3" width="26.26953125" style="105" customWidth="1"/>
    <col min="4" max="4" width="35.1796875" style="105" customWidth="1"/>
    <col min="5" max="5" width="29" style="105" customWidth="1"/>
    <col min="6" max="6" width="12.7265625" style="105" customWidth="1"/>
    <col min="7" max="7" width="28.26953125" style="105" customWidth="1"/>
    <col min="8" max="16384" width="9.1796875" style="105"/>
  </cols>
  <sheetData>
    <row r="2" spans="2:7" ht="43.5" customHeight="1" x14ac:dyDescent="0.35">
      <c r="B2" s="167" t="s">
        <v>35</v>
      </c>
      <c r="C2" s="168"/>
      <c r="D2" s="168"/>
      <c r="E2" s="168"/>
      <c r="F2" s="169"/>
      <c r="G2" s="170"/>
    </row>
    <row r="3" spans="2:7" x14ac:dyDescent="0.35">
      <c r="B3" s="148"/>
      <c r="C3" s="148"/>
      <c r="D3" s="148"/>
      <c r="E3" s="148"/>
      <c r="F3" s="148"/>
      <c r="G3" s="148"/>
    </row>
    <row r="4" spans="2:7" x14ac:dyDescent="0.35">
      <c r="B4" s="109" t="s">
        <v>36</v>
      </c>
      <c r="C4" s="171"/>
      <c r="D4" s="171"/>
      <c r="E4" s="171"/>
      <c r="F4" s="172"/>
      <c r="G4" s="173"/>
    </row>
    <row r="5" spans="2:7" x14ac:dyDescent="0.35">
      <c r="B5" s="106" t="s">
        <v>37</v>
      </c>
      <c r="C5" s="149"/>
      <c r="D5" s="149"/>
      <c r="E5" s="149"/>
      <c r="F5" s="150"/>
      <c r="G5" s="151"/>
    </row>
    <row r="6" spans="2:7" x14ac:dyDescent="0.35">
      <c r="B6" s="106" t="s">
        <v>38</v>
      </c>
      <c r="C6" s="149"/>
      <c r="D6" s="149"/>
      <c r="E6" s="149"/>
      <c r="F6" s="150"/>
      <c r="G6" s="151"/>
    </row>
    <row r="7" spans="2:7" x14ac:dyDescent="0.35">
      <c r="B7" s="106" t="s">
        <v>39</v>
      </c>
      <c r="C7" s="149"/>
      <c r="D7" s="149"/>
      <c r="E7" s="149"/>
      <c r="F7" s="150"/>
      <c r="G7" s="151"/>
    </row>
    <row r="8" spans="2:7" x14ac:dyDescent="0.35">
      <c r="B8" s="106" t="s">
        <v>40</v>
      </c>
      <c r="C8" s="149"/>
      <c r="D8" s="149"/>
      <c r="E8" s="149"/>
      <c r="F8" s="150"/>
      <c r="G8" s="151"/>
    </row>
    <row r="9" spans="2:7" x14ac:dyDescent="0.35">
      <c r="B9" s="106" t="s">
        <v>41</v>
      </c>
      <c r="C9" s="149"/>
      <c r="D9" s="149"/>
      <c r="E9" s="149"/>
      <c r="F9" s="150"/>
      <c r="G9" s="151"/>
    </row>
    <row r="10" spans="2:7" ht="14.5" customHeight="1" x14ac:dyDescent="0.35">
      <c r="B10" s="110" t="s">
        <v>42</v>
      </c>
      <c r="C10" s="128" t="s">
        <v>43</v>
      </c>
      <c r="D10" s="122"/>
      <c r="E10" s="152"/>
      <c r="F10" s="153"/>
      <c r="G10" s="154"/>
    </row>
    <row r="11" spans="2:7" x14ac:dyDescent="0.35">
      <c r="B11" s="148"/>
      <c r="C11" s="148"/>
      <c r="D11" s="148"/>
      <c r="E11" s="148"/>
      <c r="F11" s="148"/>
      <c r="G11" s="148"/>
    </row>
    <row r="12" spans="2:7" ht="30" customHeight="1" x14ac:dyDescent="0.35">
      <c r="B12" s="144" t="s">
        <v>44</v>
      </c>
      <c r="C12" s="145"/>
      <c r="D12" s="145"/>
      <c r="E12" s="145"/>
      <c r="F12" s="146"/>
      <c r="G12" s="147"/>
    </row>
    <row r="13" spans="2:7" ht="31.5" customHeight="1" x14ac:dyDescent="0.35">
      <c r="B13" s="155" t="s">
        <v>45</v>
      </c>
      <c r="C13" s="156"/>
      <c r="D13" s="156"/>
      <c r="E13" s="157"/>
      <c r="F13" s="119"/>
      <c r="G13" s="111"/>
    </row>
    <row r="14" spans="2:7" ht="45" customHeight="1" x14ac:dyDescent="0.35">
      <c r="B14" s="160" t="s">
        <v>46</v>
      </c>
      <c r="C14" s="161"/>
      <c r="D14" s="161"/>
      <c r="E14" s="162"/>
      <c r="F14" s="117"/>
      <c r="G14" s="107"/>
    </row>
    <row r="15" spans="2:7" ht="30" customHeight="1" x14ac:dyDescent="0.35">
      <c r="B15" s="163" t="s">
        <v>47</v>
      </c>
      <c r="C15" s="164"/>
      <c r="D15" s="164"/>
      <c r="E15" s="164"/>
      <c r="F15" s="115"/>
      <c r="G15" s="107"/>
    </row>
    <row r="16" spans="2:7" ht="30" customHeight="1" x14ac:dyDescent="0.35">
      <c r="B16" s="165" t="s">
        <v>48</v>
      </c>
      <c r="C16" s="166"/>
      <c r="D16" s="166"/>
      <c r="E16" s="166"/>
      <c r="F16" s="116"/>
      <c r="G16" s="107"/>
    </row>
    <row r="17" spans="2:7" ht="33.75" customHeight="1" x14ac:dyDescent="0.35">
      <c r="B17" s="158" t="s">
        <v>49</v>
      </c>
      <c r="C17" s="159"/>
      <c r="D17" s="159"/>
      <c r="E17" s="159"/>
      <c r="F17" s="120"/>
      <c r="G17" s="108"/>
    </row>
    <row r="18" spans="2:7" ht="15" thickBot="1" x14ac:dyDescent="0.4">
      <c r="B18" s="148"/>
      <c r="C18" s="148"/>
      <c r="D18" s="148"/>
      <c r="E18" s="148"/>
      <c r="F18" s="148"/>
      <c r="G18" s="148"/>
    </row>
    <row r="19" spans="2:7" ht="21.65" customHeight="1" x14ac:dyDescent="0.35">
      <c r="B19" s="125" t="s">
        <v>50</v>
      </c>
      <c r="C19" s="174" t="str">
        <f>'Zákl. nastavenie'!C4</f>
        <v>Cena celkom</v>
      </c>
      <c r="D19" s="174"/>
      <c r="E19" s="174"/>
      <c r="F19" s="174"/>
      <c r="G19" s="175"/>
    </row>
    <row r="20" spans="2:7" x14ac:dyDescent="0.35">
      <c r="B20" s="127" t="s">
        <v>51</v>
      </c>
      <c r="C20" s="123" t="s">
        <v>52</v>
      </c>
      <c r="D20" s="130" t="s">
        <v>53</v>
      </c>
      <c r="E20" s="124" t="s">
        <v>54</v>
      </c>
      <c r="F20" s="124" t="s">
        <v>55</v>
      </c>
      <c r="G20" s="126" t="s">
        <v>56</v>
      </c>
    </row>
    <row r="21" spans="2:7" ht="72.5" x14ac:dyDescent="0.35">
      <c r="B21" s="133" t="s">
        <v>57</v>
      </c>
      <c r="C21" s="134">
        <v>1000</v>
      </c>
      <c r="D21" s="132">
        <v>0</v>
      </c>
      <c r="E21" s="141">
        <f>(D21*C21)</f>
        <v>0</v>
      </c>
      <c r="F21" s="142">
        <f>IF(C$10="Som platcom DPH",E21*0.23,0)</f>
        <v>0</v>
      </c>
      <c r="G21" s="143">
        <f>SUM(E21+F21)</f>
        <v>0</v>
      </c>
    </row>
    <row r="22" spans="2:7" ht="72.5" x14ac:dyDescent="0.35">
      <c r="B22" s="135" t="s">
        <v>58</v>
      </c>
      <c r="C22" s="136">
        <v>50</v>
      </c>
      <c r="D22" s="132">
        <v>0</v>
      </c>
      <c r="E22" s="141">
        <f t="shared" ref="E22:E39" si="0">(D22*C22)</f>
        <v>0</v>
      </c>
      <c r="F22" s="142">
        <f t="shared" ref="F22:F39" si="1">IF(C$10="Som platcom DPH",E22*0.23,0)</f>
        <v>0</v>
      </c>
      <c r="G22" s="143">
        <f t="shared" ref="G22:G39" si="2">SUM(E22+F22)</f>
        <v>0</v>
      </c>
    </row>
    <row r="23" spans="2:7" ht="58" x14ac:dyDescent="0.35">
      <c r="B23" s="135" t="s">
        <v>59</v>
      </c>
      <c r="C23" s="136">
        <v>150</v>
      </c>
      <c r="D23" s="132">
        <v>0</v>
      </c>
      <c r="E23" s="141">
        <f t="shared" si="0"/>
        <v>0</v>
      </c>
      <c r="F23" s="142">
        <f t="shared" si="1"/>
        <v>0</v>
      </c>
      <c r="G23" s="143">
        <f t="shared" si="2"/>
        <v>0</v>
      </c>
    </row>
    <row r="24" spans="2:7" ht="58" x14ac:dyDescent="0.35">
      <c r="B24" s="135" t="s">
        <v>60</v>
      </c>
      <c r="C24" s="136">
        <v>150</v>
      </c>
      <c r="D24" s="132">
        <v>0</v>
      </c>
      <c r="E24" s="141">
        <f t="shared" si="0"/>
        <v>0</v>
      </c>
      <c r="F24" s="142">
        <f t="shared" si="1"/>
        <v>0</v>
      </c>
      <c r="G24" s="143">
        <f t="shared" si="2"/>
        <v>0</v>
      </c>
    </row>
    <row r="25" spans="2:7" ht="87" x14ac:dyDescent="0.35">
      <c r="B25" s="135" t="s">
        <v>61</v>
      </c>
      <c r="C25" s="136">
        <v>24000</v>
      </c>
      <c r="D25" s="132">
        <v>0</v>
      </c>
      <c r="E25" s="141">
        <f t="shared" si="0"/>
        <v>0</v>
      </c>
      <c r="F25" s="142">
        <f t="shared" si="1"/>
        <v>0</v>
      </c>
      <c r="G25" s="143">
        <f t="shared" si="2"/>
        <v>0</v>
      </c>
    </row>
    <row r="26" spans="2:7" ht="101.5" x14ac:dyDescent="0.35">
      <c r="B26" s="135" t="s">
        <v>62</v>
      </c>
      <c r="C26" s="136">
        <v>12000</v>
      </c>
      <c r="D26" s="132">
        <v>0</v>
      </c>
      <c r="E26" s="141">
        <f t="shared" si="0"/>
        <v>0</v>
      </c>
      <c r="F26" s="142">
        <f t="shared" si="1"/>
        <v>0</v>
      </c>
      <c r="G26" s="143">
        <f t="shared" si="2"/>
        <v>0</v>
      </c>
    </row>
    <row r="27" spans="2:7" ht="101.5" x14ac:dyDescent="0.35">
      <c r="B27" s="135" t="s">
        <v>63</v>
      </c>
      <c r="C27" s="136">
        <v>600</v>
      </c>
      <c r="D27" s="132">
        <v>0</v>
      </c>
      <c r="E27" s="141">
        <f t="shared" si="0"/>
        <v>0</v>
      </c>
      <c r="F27" s="142">
        <f t="shared" si="1"/>
        <v>0</v>
      </c>
      <c r="G27" s="143">
        <f t="shared" si="2"/>
        <v>0</v>
      </c>
    </row>
    <row r="28" spans="2:7" ht="72.5" x14ac:dyDescent="0.35">
      <c r="B28" s="135" t="s">
        <v>64</v>
      </c>
      <c r="C28" s="136">
        <v>1200</v>
      </c>
      <c r="D28" s="132">
        <v>0</v>
      </c>
      <c r="E28" s="141">
        <f t="shared" si="0"/>
        <v>0</v>
      </c>
      <c r="F28" s="142">
        <f t="shared" si="1"/>
        <v>0</v>
      </c>
      <c r="G28" s="143">
        <f t="shared" si="2"/>
        <v>0</v>
      </c>
    </row>
    <row r="29" spans="2:7" ht="72.5" x14ac:dyDescent="0.35">
      <c r="B29" s="135" t="s">
        <v>65</v>
      </c>
      <c r="C29" s="136">
        <v>6000</v>
      </c>
      <c r="D29" s="132">
        <v>0</v>
      </c>
      <c r="E29" s="141">
        <f t="shared" si="0"/>
        <v>0</v>
      </c>
      <c r="F29" s="142">
        <f t="shared" si="1"/>
        <v>0</v>
      </c>
      <c r="G29" s="143">
        <f t="shared" si="2"/>
        <v>0</v>
      </c>
    </row>
    <row r="30" spans="2:7" ht="87" x14ac:dyDescent="0.35">
      <c r="B30" s="135" t="s">
        <v>66</v>
      </c>
      <c r="C30" s="136">
        <v>800</v>
      </c>
      <c r="D30" s="132">
        <v>0</v>
      </c>
      <c r="E30" s="141">
        <f t="shared" si="0"/>
        <v>0</v>
      </c>
      <c r="F30" s="142">
        <f t="shared" si="1"/>
        <v>0</v>
      </c>
      <c r="G30" s="143">
        <f t="shared" si="2"/>
        <v>0</v>
      </c>
    </row>
    <row r="31" spans="2:7" ht="72.5" x14ac:dyDescent="0.35">
      <c r="B31" s="137" t="s">
        <v>67</v>
      </c>
      <c r="C31" s="136">
        <v>800</v>
      </c>
      <c r="D31" s="132">
        <v>0</v>
      </c>
      <c r="E31" s="141">
        <f t="shared" si="0"/>
        <v>0</v>
      </c>
      <c r="F31" s="142">
        <f t="shared" si="1"/>
        <v>0</v>
      </c>
      <c r="G31" s="143">
        <f t="shared" si="2"/>
        <v>0</v>
      </c>
    </row>
    <row r="32" spans="2:7" ht="101.5" x14ac:dyDescent="0.35">
      <c r="B32" s="138" t="s">
        <v>68</v>
      </c>
      <c r="C32" s="136">
        <v>1200</v>
      </c>
      <c r="D32" s="132">
        <v>0</v>
      </c>
      <c r="E32" s="141">
        <f t="shared" si="0"/>
        <v>0</v>
      </c>
      <c r="F32" s="142">
        <f t="shared" si="1"/>
        <v>0</v>
      </c>
      <c r="G32" s="143">
        <f t="shared" si="2"/>
        <v>0</v>
      </c>
    </row>
    <row r="33" spans="2:7" ht="72.5" x14ac:dyDescent="0.35">
      <c r="B33" s="135" t="s">
        <v>69</v>
      </c>
      <c r="C33" s="136">
        <v>400</v>
      </c>
      <c r="D33" s="132">
        <v>0</v>
      </c>
      <c r="E33" s="141">
        <f t="shared" si="0"/>
        <v>0</v>
      </c>
      <c r="F33" s="142">
        <f t="shared" si="1"/>
        <v>0</v>
      </c>
      <c r="G33" s="143">
        <f t="shared" si="2"/>
        <v>0</v>
      </c>
    </row>
    <row r="34" spans="2:7" ht="101.5" x14ac:dyDescent="0.35">
      <c r="B34" s="135" t="s">
        <v>70</v>
      </c>
      <c r="C34" s="136">
        <v>400</v>
      </c>
      <c r="D34" s="132">
        <v>0</v>
      </c>
      <c r="E34" s="141">
        <f t="shared" si="0"/>
        <v>0</v>
      </c>
      <c r="F34" s="142">
        <f t="shared" si="1"/>
        <v>0</v>
      </c>
      <c r="G34" s="143">
        <f t="shared" si="2"/>
        <v>0</v>
      </c>
    </row>
    <row r="35" spans="2:7" ht="72.5" x14ac:dyDescent="0.35">
      <c r="B35" s="135" t="s">
        <v>71</v>
      </c>
      <c r="C35" s="136">
        <v>600</v>
      </c>
      <c r="D35" s="132">
        <v>0</v>
      </c>
      <c r="E35" s="141">
        <f t="shared" si="0"/>
        <v>0</v>
      </c>
      <c r="F35" s="142">
        <f t="shared" si="1"/>
        <v>0</v>
      </c>
      <c r="G35" s="143">
        <f t="shared" si="2"/>
        <v>0</v>
      </c>
    </row>
    <row r="36" spans="2:7" ht="87" x14ac:dyDescent="0.35">
      <c r="B36" s="135" t="s">
        <v>72</v>
      </c>
      <c r="C36" s="136">
        <v>1200</v>
      </c>
      <c r="D36" s="132">
        <v>0</v>
      </c>
      <c r="E36" s="141">
        <f t="shared" si="0"/>
        <v>0</v>
      </c>
      <c r="F36" s="142">
        <f t="shared" si="1"/>
        <v>0</v>
      </c>
      <c r="G36" s="143">
        <f t="shared" si="2"/>
        <v>0</v>
      </c>
    </row>
    <row r="37" spans="2:7" ht="72.5" x14ac:dyDescent="0.35">
      <c r="B37" s="135" t="s">
        <v>73</v>
      </c>
      <c r="C37" s="136">
        <v>12000</v>
      </c>
      <c r="D37" s="132">
        <v>0</v>
      </c>
      <c r="E37" s="141">
        <f t="shared" si="0"/>
        <v>0</v>
      </c>
      <c r="F37" s="142">
        <f t="shared" si="1"/>
        <v>0</v>
      </c>
      <c r="G37" s="143">
        <f t="shared" si="2"/>
        <v>0</v>
      </c>
    </row>
    <row r="38" spans="2:7" ht="72.5" x14ac:dyDescent="0.35">
      <c r="B38" s="135" t="s">
        <v>74</v>
      </c>
      <c r="C38" s="136">
        <v>12000</v>
      </c>
      <c r="D38" s="132">
        <v>0</v>
      </c>
      <c r="E38" s="141">
        <f t="shared" si="0"/>
        <v>0</v>
      </c>
      <c r="F38" s="142">
        <f t="shared" si="1"/>
        <v>0</v>
      </c>
      <c r="G38" s="143">
        <f t="shared" si="2"/>
        <v>0</v>
      </c>
    </row>
    <row r="39" spans="2:7" ht="58.5" thickBot="1" x14ac:dyDescent="0.4">
      <c r="B39" s="139" t="s">
        <v>75</v>
      </c>
      <c r="C39" s="140">
        <v>10000</v>
      </c>
      <c r="D39" s="132">
        <v>0</v>
      </c>
      <c r="E39" s="141">
        <f t="shared" si="0"/>
        <v>0</v>
      </c>
      <c r="F39" s="142">
        <f t="shared" si="1"/>
        <v>0</v>
      </c>
      <c r="G39" s="143">
        <f t="shared" si="2"/>
        <v>0</v>
      </c>
    </row>
    <row r="40" spans="2:7" x14ac:dyDescent="0.35">
      <c r="B40" s="186" t="s">
        <v>76</v>
      </c>
      <c r="C40" s="187"/>
      <c r="D40" s="192" t="s">
        <v>77</v>
      </c>
      <c r="E40" s="194">
        <f>SUM(E21:E39)</f>
        <v>0</v>
      </c>
      <c r="F40" s="195"/>
      <c r="G40" s="196"/>
    </row>
    <row r="41" spans="2:7" x14ac:dyDescent="0.35">
      <c r="B41" s="188"/>
      <c r="C41" s="189"/>
      <c r="D41" s="193"/>
      <c r="E41" s="197"/>
      <c r="F41" s="198"/>
      <c r="G41" s="199"/>
    </row>
    <row r="42" spans="2:7" ht="32.25" customHeight="1" thickBot="1" x14ac:dyDescent="0.4">
      <c r="B42" s="190"/>
      <c r="C42" s="191"/>
      <c r="D42" s="131" t="s">
        <v>78</v>
      </c>
      <c r="E42" s="200">
        <f>SUM(G21:G39)</f>
        <v>0</v>
      </c>
      <c r="F42" s="201"/>
      <c r="G42" s="202"/>
    </row>
    <row r="43" spans="2:7" ht="30.75" customHeight="1" x14ac:dyDescent="0.35">
      <c r="B43" s="176" t="s">
        <v>79</v>
      </c>
      <c r="C43" s="178" t="s">
        <v>80</v>
      </c>
      <c r="D43" s="129"/>
      <c r="E43" s="180" t="s">
        <v>81</v>
      </c>
      <c r="F43" s="181"/>
      <c r="G43" s="182"/>
    </row>
    <row r="44" spans="2:7" ht="30.75" customHeight="1" x14ac:dyDescent="0.35">
      <c r="B44" s="177"/>
      <c r="C44" s="179"/>
      <c r="D44" s="121"/>
      <c r="E44" s="183"/>
      <c r="F44" s="184"/>
      <c r="G44" s="185"/>
    </row>
    <row r="50" spans="2:2" x14ac:dyDescent="0.35">
      <c r="B50" s="118"/>
    </row>
  </sheetData>
  <sheetProtection sheet="1" objects="1" scenarios="1"/>
  <protectedRanges>
    <protectedRange sqref="D21:D39" name="Rozsah1"/>
  </protectedRanges>
  <mergeCells count="25">
    <mergeCell ref="C19:G19"/>
    <mergeCell ref="B43:B44"/>
    <mergeCell ref="C43:C44"/>
    <mergeCell ref="E43:G44"/>
    <mergeCell ref="B40:C42"/>
    <mergeCell ref="D40:D41"/>
    <mergeCell ref="E40:G41"/>
    <mergeCell ref="E42:G42"/>
    <mergeCell ref="B2:G2"/>
    <mergeCell ref="B3:G3"/>
    <mergeCell ref="C4:G4"/>
    <mergeCell ref="C5:G5"/>
    <mergeCell ref="C6:G6"/>
    <mergeCell ref="B12:G12"/>
    <mergeCell ref="B18:G18"/>
    <mergeCell ref="C7:G7"/>
    <mergeCell ref="C8:G8"/>
    <mergeCell ref="C9:G9"/>
    <mergeCell ref="E10:G10"/>
    <mergeCell ref="B11:G11"/>
    <mergeCell ref="B13:E13"/>
    <mergeCell ref="B17:E17"/>
    <mergeCell ref="B14:E14"/>
    <mergeCell ref="B15:E15"/>
    <mergeCell ref="B16:E16"/>
  </mergeCells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25" right="0.25" top="0.75" bottom="0.75" header="0.3" footer="0.3"/>
  <pageSetup paperSize="9" scale="4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12700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6</xdr:col>
                    <xdr:colOff>0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12700</xdr:rowOff>
                  </from>
                  <to>
                    <xdr:col>7</xdr:col>
                    <xdr:colOff>12700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sheetPr codeName="Hárok3"/>
  <dimension ref="B1:B23"/>
  <sheetViews>
    <sheetView showGridLines="0" topLeftCell="A5" workbookViewId="0">
      <selection activeCell="B13" sqref="B13"/>
    </sheetView>
  </sheetViews>
  <sheetFormatPr defaultColWidth="8.81640625" defaultRowHeight="14.5" x14ac:dyDescent="0.35"/>
  <cols>
    <col min="1" max="1" width="3.1796875" customWidth="1"/>
    <col min="2" max="2" width="98.453125" customWidth="1"/>
  </cols>
  <sheetData>
    <row r="1" spans="2:2" ht="15" thickBot="1" x14ac:dyDescent="0.4"/>
    <row r="2" spans="2:2" ht="42.75" customHeight="1" x14ac:dyDescent="0.35">
      <c r="B2" s="3" t="s">
        <v>82</v>
      </c>
    </row>
    <row r="3" spans="2:2" x14ac:dyDescent="0.35">
      <c r="B3" s="4"/>
    </row>
    <row r="4" spans="2:2" x14ac:dyDescent="0.35">
      <c r="B4" s="5" t="s">
        <v>83</v>
      </c>
    </row>
    <row r="5" spans="2:2" x14ac:dyDescent="0.35">
      <c r="B5" s="6"/>
    </row>
    <row r="6" spans="2:2" x14ac:dyDescent="0.35">
      <c r="B6" s="7" t="s">
        <v>84</v>
      </c>
    </row>
    <row r="7" spans="2:2" x14ac:dyDescent="0.35">
      <c r="B7" s="5"/>
    </row>
    <row r="8" spans="2:2" x14ac:dyDescent="0.35">
      <c r="B8" s="112" t="s">
        <v>85</v>
      </c>
    </row>
    <row r="9" spans="2:2" x14ac:dyDescent="0.35">
      <c r="B9" s="112"/>
    </row>
    <row r="10" spans="2:2" x14ac:dyDescent="0.35">
      <c r="B10" s="113" t="s">
        <v>86</v>
      </c>
    </row>
    <row r="11" spans="2:2" x14ac:dyDescent="0.35">
      <c r="B11" s="113" t="s">
        <v>87</v>
      </c>
    </row>
    <row r="12" spans="2:2" x14ac:dyDescent="0.35">
      <c r="B12" s="113" t="s">
        <v>88</v>
      </c>
    </row>
    <row r="13" spans="2:2" x14ac:dyDescent="0.35">
      <c r="B13" s="113" t="s">
        <v>89</v>
      </c>
    </row>
    <row r="14" spans="2:2" ht="16.5" customHeight="1" x14ac:dyDescent="0.35">
      <c r="B14" s="5"/>
    </row>
    <row r="15" spans="2:2" ht="29" x14ac:dyDescent="0.35">
      <c r="B15" s="112" t="s">
        <v>90</v>
      </c>
    </row>
    <row r="16" spans="2:2" x14ac:dyDescent="0.35">
      <c r="B16" s="8"/>
    </row>
    <row r="17" spans="2:2" ht="29" x14ac:dyDescent="0.35">
      <c r="B17" s="5" t="s">
        <v>91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sheetProtection algorithmName="SHA-512" hashValue="l4GFfpXaIS13KmP/d2IY6uI/BaioyQKuOSQWH/HwxTXYviRcpGWHciDVVTcb6UOy8FnWGsUh5j4VELGC+kSo1g==" saltValue="J/BMhh31YKfStE9DBxiz6w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25" right="0.25" top="0.75" bottom="0.75" header="0.3" footer="0.3"/>
  <pageSetup paperSize="9" scale="42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sheetPr codeName="Hárok4"/>
  <dimension ref="B1:B27"/>
  <sheetViews>
    <sheetView showGridLines="0" topLeftCell="A8" workbookViewId="0">
      <selection activeCell="N3" sqref="N3"/>
    </sheetView>
  </sheetViews>
  <sheetFormatPr defaultColWidth="8.81640625" defaultRowHeight="14.5" x14ac:dyDescent="0.35"/>
  <cols>
    <col min="1" max="1" width="3.7265625" customWidth="1"/>
    <col min="2" max="2" width="98.453125" customWidth="1"/>
  </cols>
  <sheetData>
    <row r="1" spans="2:2" ht="15" thickBot="1" x14ac:dyDescent="0.4"/>
    <row r="2" spans="2:2" ht="42.75" customHeight="1" x14ac:dyDescent="0.35">
      <c r="B2" s="3" t="s">
        <v>92</v>
      </c>
    </row>
    <row r="3" spans="2:2" x14ac:dyDescent="0.35">
      <c r="B3" s="4"/>
    </row>
    <row r="4" spans="2:2" x14ac:dyDescent="0.35">
      <c r="B4" s="10" t="s">
        <v>83</v>
      </c>
    </row>
    <row r="5" spans="2:2" x14ac:dyDescent="0.35">
      <c r="B5" s="4"/>
    </row>
    <row r="6" spans="2:2" x14ac:dyDescent="0.35">
      <c r="B6" s="11" t="s">
        <v>84</v>
      </c>
    </row>
    <row r="7" spans="2:2" x14ac:dyDescent="0.35">
      <c r="B7" s="12"/>
    </row>
    <row r="8" spans="2:2" ht="60.75" customHeight="1" x14ac:dyDescent="0.35">
      <c r="B8" s="5" t="s">
        <v>93</v>
      </c>
    </row>
    <row r="9" spans="2:2" x14ac:dyDescent="0.35">
      <c r="B9" s="5"/>
    </row>
    <row r="10" spans="2:2" x14ac:dyDescent="0.35">
      <c r="B10" s="5" t="s">
        <v>94</v>
      </c>
    </row>
    <row r="11" spans="2:2" x14ac:dyDescent="0.35">
      <c r="B11" s="5" t="s">
        <v>95</v>
      </c>
    </row>
    <row r="12" spans="2:2" x14ac:dyDescent="0.35">
      <c r="B12" s="5" t="s">
        <v>96</v>
      </c>
    </row>
    <row r="13" spans="2:2" x14ac:dyDescent="0.35">
      <c r="B13" s="5" t="s">
        <v>97</v>
      </c>
    </row>
    <row r="14" spans="2:2" x14ac:dyDescent="0.35">
      <c r="B14" s="5" t="s">
        <v>98</v>
      </c>
    </row>
    <row r="15" spans="2:2" x14ac:dyDescent="0.35">
      <c r="B15" s="5" t="s">
        <v>99</v>
      </c>
    </row>
    <row r="16" spans="2:2" x14ac:dyDescent="0.35">
      <c r="B16" s="5" t="s">
        <v>100</v>
      </c>
    </row>
    <row r="17" spans="2:2" ht="29" x14ac:dyDescent="0.35">
      <c r="B17" s="5" t="s">
        <v>101</v>
      </c>
    </row>
    <row r="18" spans="2:2" x14ac:dyDescent="0.35">
      <c r="B18" s="5" t="s">
        <v>102</v>
      </c>
    </row>
    <row r="19" spans="2:2" x14ac:dyDescent="0.35">
      <c r="B19" s="5" t="s">
        <v>103</v>
      </c>
    </row>
    <row r="20" spans="2:2" x14ac:dyDescent="0.35">
      <c r="B20" s="5" t="s">
        <v>104</v>
      </c>
    </row>
    <row r="21" spans="2:2" ht="29" x14ac:dyDescent="0.35">
      <c r="B21" s="5" t="s">
        <v>105</v>
      </c>
    </row>
    <row r="22" spans="2:2" x14ac:dyDescent="0.35">
      <c r="B22" s="5" t="s">
        <v>106</v>
      </c>
    </row>
    <row r="23" spans="2:2" x14ac:dyDescent="0.35">
      <c r="B23" s="6"/>
    </row>
    <row r="24" spans="2:2" ht="58" x14ac:dyDescent="0.35">
      <c r="B24" s="5" t="s">
        <v>107</v>
      </c>
    </row>
    <row r="25" spans="2:2" ht="13.5" customHeight="1" x14ac:dyDescent="0.35">
      <c r="B25" s="5"/>
    </row>
    <row r="26" spans="2:2" ht="29" x14ac:dyDescent="0.35">
      <c r="B26" s="5" t="s">
        <v>108</v>
      </c>
    </row>
    <row r="27" spans="2:2" ht="15" thickBot="1" x14ac:dyDescent="0.4">
      <c r="B27" s="13"/>
    </row>
  </sheetData>
  <sheetProtection algorithmName="SHA-512" hashValue="zU4lKmLeB1D15SMcd9npiCs5ZMTX1Krcaqe+PG7L3xxIirds+IN1THp0+ZThMscLTfzBYUzb2XjfEBHH0oRtAw==" saltValue="CpSDBnNbwfdyg2yvd1YU6Q==" spinCount="100000" sheet="1" objects="1" scenarios="1" selectLockedCells="1"/>
  <pageMargins left="0.25" right="0.25" top="0.75" bottom="0.75" header="0.3" footer="0.3"/>
  <pageSetup paperSize="9" scale="4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AE44-8B55-4729-AE3C-8D16878F7D8E}">
  <sheetPr codeName="Hárok5"/>
  <dimension ref="B1:B43"/>
  <sheetViews>
    <sheetView workbookViewId="0">
      <selection activeCell="N3" sqref="N3"/>
    </sheetView>
  </sheetViews>
  <sheetFormatPr defaultRowHeight="14.5" x14ac:dyDescent="0.35"/>
  <cols>
    <col min="2" max="2" width="114.7265625" customWidth="1"/>
  </cols>
  <sheetData>
    <row r="1" spans="2:2" ht="19.5" customHeight="1" x14ac:dyDescent="0.35">
      <c r="B1" s="114"/>
    </row>
    <row r="2" spans="2:2" hidden="1" x14ac:dyDescent="0.35">
      <c r="B2" s="249" t="s">
        <v>109</v>
      </c>
    </row>
    <row r="3" spans="2:2" x14ac:dyDescent="0.35">
      <c r="B3" s="250"/>
    </row>
    <row r="4" spans="2:2" hidden="1" x14ac:dyDescent="0.35">
      <c r="B4" s="250"/>
    </row>
    <row r="5" spans="2:2" hidden="1" x14ac:dyDescent="0.35">
      <c r="B5" s="250"/>
    </row>
    <row r="6" spans="2:2" hidden="1" x14ac:dyDescent="0.35">
      <c r="B6" s="250"/>
    </row>
    <row r="7" spans="2:2" hidden="1" x14ac:dyDescent="0.35">
      <c r="B7" s="250"/>
    </row>
    <row r="8" spans="2:2" hidden="1" x14ac:dyDescent="0.35">
      <c r="B8" s="250"/>
    </row>
    <row r="9" spans="2:2" ht="1.5" customHeight="1" x14ac:dyDescent="0.35">
      <c r="B9" s="250"/>
    </row>
    <row r="10" spans="2:2" hidden="1" x14ac:dyDescent="0.35">
      <c r="B10" s="250"/>
    </row>
    <row r="11" spans="2:2" hidden="1" x14ac:dyDescent="0.35">
      <c r="B11" s="250"/>
    </row>
    <row r="12" spans="2:2" hidden="1" x14ac:dyDescent="0.35">
      <c r="B12" s="250"/>
    </row>
    <row r="13" spans="2:2" hidden="1" x14ac:dyDescent="0.35">
      <c r="B13" s="250"/>
    </row>
    <row r="14" spans="2:2" x14ac:dyDescent="0.35">
      <c r="B14" s="250"/>
    </row>
    <row r="15" spans="2:2" hidden="1" x14ac:dyDescent="0.35">
      <c r="B15" s="250"/>
    </row>
    <row r="16" spans="2:2" hidden="1" x14ac:dyDescent="0.35">
      <c r="B16" s="250"/>
    </row>
    <row r="17" spans="2:2" hidden="1" x14ac:dyDescent="0.35">
      <c r="B17" s="250"/>
    </row>
    <row r="18" spans="2:2" x14ac:dyDescent="0.35">
      <c r="B18" s="250"/>
    </row>
    <row r="19" spans="2:2" hidden="1" x14ac:dyDescent="0.35">
      <c r="B19" s="250"/>
    </row>
    <row r="20" spans="2:2" hidden="1" x14ac:dyDescent="0.35">
      <c r="B20" s="250"/>
    </row>
    <row r="21" spans="2:2" x14ac:dyDescent="0.35">
      <c r="B21" s="250"/>
    </row>
    <row r="22" spans="2:2" hidden="1" x14ac:dyDescent="0.35">
      <c r="B22" s="250"/>
    </row>
    <row r="23" spans="2:2" ht="2.25" customHeight="1" x14ac:dyDescent="0.35">
      <c r="B23" s="250"/>
    </row>
    <row r="24" spans="2:2" ht="24" customHeight="1" x14ac:dyDescent="0.35">
      <c r="B24" s="250"/>
    </row>
    <row r="25" spans="2:2" ht="22.5" customHeight="1" x14ac:dyDescent="0.35">
      <c r="B25" s="250"/>
    </row>
    <row r="26" spans="2:2" x14ac:dyDescent="0.35">
      <c r="B26" s="250"/>
    </row>
    <row r="27" spans="2:2" x14ac:dyDescent="0.35">
      <c r="B27" s="250"/>
    </row>
    <row r="28" spans="2:2" x14ac:dyDescent="0.35">
      <c r="B28" s="250"/>
    </row>
    <row r="29" spans="2:2" x14ac:dyDescent="0.35">
      <c r="B29" s="250"/>
    </row>
    <row r="30" spans="2:2" x14ac:dyDescent="0.35">
      <c r="B30" s="250"/>
    </row>
    <row r="31" spans="2:2" x14ac:dyDescent="0.35">
      <c r="B31" s="250"/>
    </row>
    <row r="32" spans="2:2" x14ac:dyDescent="0.35">
      <c r="B32" s="250"/>
    </row>
    <row r="33" spans="2:2" x14ac:dyDescent="0.35">
      <c r="B33" s="250"/>
    </row>
    <row r="34" spans="2:2" x14ac:dyDescent="0.35">
      <c r="B34" s="250"/>
    </row>
    <row r="35" spans="2:2" x14ac:dyDescent="0.35">
      <c r="B35" s="250"/>
    </row>
    <row r="36" spans="2:2" x14ac:dyDescent="0.35">
      <c r="B36" s="250"/>
    </row>
    <row r="37" spans="2:2" x14ac:dyDescent="0.35">
      <c r="B37" s="250"/>
    </row>
    <row r="38" spans="2:2" x14ac:dyDescent="0.35">
      <c r="B38" s="250"/>
    </row>
    <row r="39" spans="2:2" x14ac:dyDescent="0.35">
      <c r="B39" s="250"/>
    </row>
    <row r="40" spans="2:2" x14ac:dyDescent="0.35">
      <c r="B40" s="250"/>
    </row>
    <row r="41" spans="2:2" x14ac:dyDescent="0.35">
      <c r="B41" s="250"/>
    </row>
    <row r="42" spans="2:2" x14ac:dyDescent="0.35">
      <c r="B42" s="250"/>
    </row>
    <row r="43" spans="2:2" x14ac:dyDescent="0.35">
      <c r="B43" s="251"/>
    </row>
  </sheetData>
  <protectedRanges>
    <protectedRange sqref="G20" name="Rozsah1"/>
    <protectedRange sqref="B2" name="Rozsah2"/>
  </protectedRanges>
  <mergeCells count="1">
    <mergeCell ref="B2:B43"/>
  </mergeCells>
  <pageMargins left="0.25" right="0.25" top="0.75" bottom="0.75" header="0.3" footer="0.3"/>
  <pageSetup paperSize="9"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sheetPr codeName="Hárok6"/>
  <dimension ref="B1:B26"/>
  <sheetViews>
    <sheetView showGridLines="0" workbookViewId="0">
      <selection activeCell="N3" sqref="N3"/>
    </sheetView>
  </sheetViews>
  <sheetFormatPr defaultColWidth="8.81640625" defaultRowHeight="14.5" x14ac:dyDescent="0.35"/>
  <cols>
    <col min="1" max="1" width="3.1796875" customWidth="1"/>
    <col min="2" max="2" width="98.453125" customWidth="1"/>
  </cols>
  <sheetData>
    <row r="1" spans="2:2" ht="15" thickBot="1" x14ac:dyDescent="0.4"/>
    <row r="2" spans="2:2" ht="42.75" customHeight="1" x14ac:dyDescent="0.35">
      <c r="B2" s="3" t="s">
        <v>110</v>
      </c>
    </row>
    <row r="3" spans="2:2" x14ac:dyDescent="0.35">
      <c r="B3" s="4"/>
    </row>
    <row r="4" spans="2:2" x14ac:dyDescent="0.35">
      <c r="B4" s="5" t="s">
        <v>83</v>
      </c>
    </row>
    <row r="5" spans="2:2" x14ac:dyDescent="0.35">
      <c r="B5" s="6"/>
    </row>
    <row r="6" spans="2:2" x14ac:dyDescent="0.35">
      <c r="B6" s="7" t="s">
        <v>84</v>
      </c>
    </row>
    <row r="7" spans="2:2" x14ac:dyDescent="0.35">
      <c r="B7" s="5"/>
    </row>
    <row r="8" spans="2:2" ht="60.75" customHeight="1" x14ac:dyDescent="0.35">
      <c r="B8" s="5" t="s">
        <v>111</v>
      </c>
    </row>
    <row r="9" spans="2:2" x14ac:dyDescent="0.35">
      <c r="B9" s="5" t="s">
        <v>112</v>
      </c>
    </row>
    <row r="10" spans="2:2" x14ac:dyDescent="0.35">
      <c r="B10" s="8"/>
    </row>
    <row r="11" spans="2:2" ht="29" x14ac:dyDescent="0.35">
      <c r="B11" s="5" t="s">
        <v>113</v>
      </c>
    </row>
    <row r="12" spans="2:2" x14ac:dyDescent="0.35">
      <c r="B12" s="5"/>
    </row>
    <row r="13" spans="2:2" ht="29" x14ac:dyDescent="0.35">
      <c r="B13" s="5" t="s">
        <v>114</v>
      </c>
    </row>
    <row r="14" spans="2:2" x14ac:dyDescent="0.35">
      <c r="B14" s="5"/>
    </row>
    <row r="15" spans="2:2" ht="29" x14ac:dyDescent="0.35">
      <c r="B15" s="5" t="s">
        <v>115</v>
      </c>
    </row>
    <row r="16" spans="2:2" x14ac:dyDescent="0.35">
      <c r="B16" s="5"/>
    </row>
    <row r="17" spans="2:2" ht="58" x14ac:dyDescent="0.35">
      <c r="B17" s="5" t="s">
        <v>116</v>
      </c>
    </row>
    <row r="18" spans="2:2" x14ac:dyDescent="0.35">
      <c r="B18" s="5"/>
    </row>
    <row r="19" spans="2:2" ht="72.5" x14ac:dyDescent="0.35">
      <c r="B19" s="5" t="s">
        <v>117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sheetProtection algorithmName="SHA-512" hashValue="JVtayzfNTnkcHd0zh+BVFibCfdOQWsTjzO+SSTlZOfzAamwmvPMlV3lLEp+sIFcsieXks4lvZUVp9rj6Wfr4jg==" saltValue="WMLzLDZZqTKtH4QzrGV82A==" spinCount="100000" sheet="1" objects="1" scenarios="1" selectLockedCells="1"/>
  <pageMargins left="0.25" right="0.25" top="0.75" bottom="0.75" header="0.3" footer="0.3"/>
  <pageSetup paperSize="9" scale="4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a241dde15832abe17500be03026d91fc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b2a294c67ba7939195499486d19a3e1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  <xsd:enumeration value="PaaS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union memberTypes="dms:Text">
          <xsd:simpleType>
            <xsd:restriction base="dms:Choice">
              <xsd:enumeration value="Garaj"/>
              <xsd:enumeration value="Košútová"/>
              <xsd:enumeration value="Nociar"/>
              <xsd:enumeration value="Urda"/>
              <xsd:enumeration value="Višňovská"/>
              <xsd:enumeration value="Gál"/>
              <xsd:enumeration value="Matušková"/>
              <xsd:enumeration value="Mravcová"/>
              <xsd:enumeration value="Puchovanová"/>
              <xsd:enumeration value="Tkáč"/>
            </xsd:restriction>
          </xsd:simpleType>
        </xsd:un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CCF382-2D3D-4C9A-8AAA-011F8C73F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Zákl. nastavenie</vt:lpstr>
      <vt:lpstr>Položkový rozpočet</vt:lpstr>
      <vt:lpstr>Osobné postavenie</vt:lpstr>
      <vt:lpstr>Koneční užívatelia výhod</vt:lpstr>
      <vt:lpstr>Konflikt záujmov 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Aneta Stuparovičová</cp:lastModifiedBy>
  <cp:revision/>
  <dcterms:created xsi:type="dcterms:W3CDTF">2022-09-22T09:41:16Z</dcterms:created>
  <dcterms:modified xsi:type="dcterms:W3CDTF">2026-04-28T07:24:43Z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