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952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<sst xmlns="http://schemas.openxmlformats.org/spreadsheetml/2006/main" count="35" uniqueCount="33">
  <si>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</si>
  <si>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</si>
  <si>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</si>
  <si>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</si>
  <si>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</si>
  <si>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</si>
  <si>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</si>
  <si>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</si>
  <si>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</si>
  <si>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</si>
  <si>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</si>
  <si>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</si>
  <si>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</si>
  <si>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ks</t>
  </si>
  <si>
    <t>cena za MJ s DPH</t>
  </si>
  <si>
    <t>cena spolu s DPH</t>
  </si>
  <si>
    <t>Cena: Celková cena v €</t>
  </si>
  <si>
    <t>1.</t>
  </si>
  <si>
    <r>
      <t>Minimálne požadované parametre</t>
    </r>
    <r>
      <rPr>
        <sz val="9"/>
        <rFont val="Arial"/>
        <family val="2"/>
      </rPr>
      <t xml:space="preserve"> (podrobný popis / špecifikácie) :</t>
    </r>
  </si>
  <si>
    <t xml:space="preserve">Predmet obstarávania: </t>
  </si>
  <si>
    <t>podpis, pečiatka</t>
  </si>
  <si>
    <r>
      <t xml:space="preserve">Ponuka uchádzača                                                    </t>
    </r>
    <r>
      <rPr>
        <sz val="9"/>
        <rFont val="Arial"/>
        <family val="2"/>
      </rPr>
      <t xml:space="preserve"> (technická špecifikácia ponúkaného tovaru vrátane názvu výrobcu a typového označenia ponúkaného tovaru.) :</t>
    </r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</si>
  <si>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</si>
  <si>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2.</t>
  </si>
  <si>
    <t>Učebné pomôcky a zariadenia – CNC</t>
  </si>
  <si>
    <t>CNC frézovačka</t>
  </si>
  <si>
    <t>3.</t>
  </si>
  <si>
    <t>CNC sústruh</t>
  </si>
  <si>
    <t>Klávesnice</t>
  </si>
  <si>
    <r>
      <rPr>
        <i/>
        <sz val="7"/>
        <color indexed="8"/>
        <rFont val="Arial"/>
        <family val="2"/>
      </rPr>
      <t>Softvérová</t>
    </r>
    <r>
      <rPr>
        <sz val="7"/>
        <color indexed="8"/>
        <rFont val="Arial"/>
        <family val="2"/>
      </rPr>
      <t xml:space="preserve"> riadiaca klávesnica. Požadujeme dodávku univerzálnej </t>
    </r>
    <r>
      <rPr>
        <i/>
        <sz val="7"/>
        <color indexed="8"/>
        <rFont val="Arial"/>
        <family val="2"/>
      </rPr>
      <t xml:space="preserve">softvérovej </t>
    </r>
    <r>
      <rPr>
        <sz val="7"/>
        <color indexed="8"/>
        <rFont val="Arial"/>
        <family val="2"/>
      </rPr>
      <t xml:space="preserve">riadiacej klávesnice </t>
    </r>
    <r>
      <rPr>
        <i/>
        <sz val="7"/>
        <color indexed="8"/>
        <rFont val="Arial"/>
        <family val="2"/>
      </rPr>
      <t>ktorá sa bude zobrazovať na monitore PC v obrazovke riadiaceho systému</t>
    </r>
    <r>
      <rPr>
        <sz val="7"/>
        <color indexed="8"/>
        <rFont val="Arial"/>
        <family val="2"/>
      </rPr>
      <t xml:space="preserve">. Klávesnica musí umožňovať </t>
    </r>
    <r>
      <rPr>
        <i/>
        <sz val="7"/>
        <color indexed="8"/>
        <rFont val="Arial"/>
        <family val="2"/>
      </rPr>
      <t>zobrazovanie a ovládanie</t>
    </r>
    <r>
      <rPr>
        <sz val="7"/>
        <color indexed="8"/>
        <rFont val="Arial"/>
        <family val="2"/>
      </rPr>
      <t xml:space="preserve">  vymeniteľných klávesových modulov pre rôzne riadiace systémy, minimálne pre systémy výrobcov Fanuc, Siemens, Heidehain. Klávesnica musí byť kompatibilná s CNC sústruhom a s riadiacim softvérom.  Požadujeme 10 kusov klávesníc.
Klávesový modul Sinumerik Operate 840D SL. Požadujeme dodávku vymeniteľného klávesového modulu pre riadiaci systém Sinumerik Operate 840D SL. Klávesový modul musí byť kompatibilný s univerzálnou riadiacou klávesnicou a s riadiacim softvérom pre riadenie Sinumerik Operate 840D SL. </t>
    </r>
    <r>
      <rPr>
        <i/>
        <sz val="7"/>
        <color indexed="8"/>
        <rFont val="Arial"/>
        <family val="2"/>
      </rPr>
      <t xml:space="preserve"> Požadujeme 3 kusy modulov.</t>
    </r>
    <r>
      <rPr>
        <sz val="7"/>
        <color indexed="8"/>
        <rFont val="Arial"/>
        <family val="2"/>
      </rPr>
      <t xml:space="preserve">
</t>
    </r>
  </si>
  <si>
    <r>
      <t>Požadované vlastnosti CNC sústružníckeho stroja do učebne programovania
•Pojazdy posuvov X/Z minimálne  55/275
• Obežný priemer nad lôžkom minimálne 125 mm.
• Najväčší priemer sústruženia minimálne 15 mm.
• Obrábanie mäkkých kovov a plastov.
• Minimálny výkon pohonu vretena 1 kW.
• Najväčšie otáčky vretena minimálne 4000 min-1.
• Vreteno s plynulou reguláciou otáčok.
• Priemer otvoru vo vretena minimálne 15 mm.
• Počet nástrojových pozícii minimálne 7.
• Základné príslušenstvo pre upínanie obrobkov – skľučovadlo.</t>
    </r>
    <r>
      <rPr>
        <sz val="7"/>
        <color indexed="8"/>
        <rFont val="Arial"/>
        <family val="2"/>
      </rPr>
      <t xml:space="preserve">
• Rozšírená sada nástrojov pre obrábanie obsahujúca: hladiaci držiak plátkov neutrálny, pravý, ľavý, držiak vrtnej tyče, držiak plátkov pre vonkajšie závity, držiak plátkov pre vnútorné závity, držiak plátkov pre upichovák, skrutkové vrtáky aspoň 8 kusov, strediaci vrták A8, rezné plátky univerzálne pre hladiaci držiak min.10 kusov, rezné plátky pre vonkajšie, vnútorné závity minimálne 5 kusov, rezné plátky pre upichovák min 5 kusov. sada redukčných vložiek obsahujúca 8 vložiek s rozpätím 2-9 mm 
• </t>
    </r>
    <r>
      <rPr>
        <i/>
        <sz val="7"/>
        <color indexed="8"/>
        <rFont val="Arial"/>
        <family val="2"/>
      </rPr>
      <t>Optické</t>
    </r>
    <r>
      <rPr>
        <sz val="7"/>
        <color indexed="8"/>
        <rFont val="Arial"/>
        <family val="2"/>
      </rPr>
      <t xml:space="preserve"> zariadenie pre zoradenie nástrojov.
• Elektronické ručné koliesko 
• Strojová lampa LED  
• Manuálny koník  
• Otočný hrot  
• Tŕň pre otočný hrot  
• Plne zakrytovaný pracovný priestor.
• Možnosť výmeny riadiaceho systému stroja.
• Strojová licencia riadiaceho systému na báze Sinumerik Operate  alebo podobného, požadujeme dva kusy
• Strojová licencia dolnkového 3D simulátora
• </t>
    </r>
    <r>
      <rPr>
        <i/>
        <sz val="7"/>
        <color indexed="8"/>
        <rFont val="Arial"/>
        <family val="2"/>
      </rPr>
      <t xml:space="preserve">Softvérová </t>
    </r>
    <r>
      <rPr>
        <sz val="7"/>
        <color indexed="8"/>
        <rFont val="Arial"/>
        <family val="2"/>
      </rPr>
      <t xml:space="preserve">riadiaca klávesnica 
• Školenie obsluhy pre pracovníkov školy </t>
    </r>
    <r>
      <rPr>
        <i/>
        <sz val="7"/>
        <color indexed="8"/>
        <rFont val="Arial"/>
        <family val="2"/>
      </rPr>
      <t>v trvaní jeden deň</t>
    </r>
    <r>
      <rPr>
        <sz val="7"/>
        <color indexed="8"/>
        <rFont val="Arial"/>
        <family val="2"/>
      </rPr>
      <t xml:space="preserve">
</t>
    </r>
  </si>
  <si>
    <r>
      <t xml:space="preserve">Požadované vlastnosti CNC frézovacieho stroja do učebne programovania       
• Minimálny pojazd v osiach 185 x 135 x 250 mm (X x Y x Z)       
• Plne zakrytovaný pracovný priestor       
• Minimálny výkon pohonu vretena 0,7 kW       
• Vreteno s plynulou reguláciou otáčok       
• Najväčšie otáčky vretena minimálne 3000 min-1.s gravírovacím prípravkom 13000 min-1       
• Stroj musí byť určený pre obrábanie mäkkých kovov a plastov       
• Minimálny počet nástrojov v zásobníku 7       
• Elektronické ručné koliesko       
• Základné príslušenstvo pre upínanie obrobkov – zverák       
• Rozšírená sada nástrojov a držiakov s obsahom: kliešitnový držiak ESX 25 -  5 kusov, Sada 14 kieštinESX 25 - 1 kus, Frézarsky tŕň Ø 16mm - 1 kus, Držiak závitníkov M5-M8 - 1 kus, Čelná valcová fréza - 1 kus, Drážkovače HSS Ø 3, 5, 10mm- 6 kusov, Stopková fréza Ø 10mm - 1 kus, Rádiusová fréza Ø 6mm-1 kus, Uhlová fréza Ø 12mm - 1 kus, NC navŕtavak - 1 kus, Sada závitníkov M6, M5 - 1kus, Sada 5 vrtákov HSS pod závit -1 kus, Sadu 25 kusov skrutkových vrtákov priemer  1-13 HSS  -1 kus       
• Dotykomer       
• Osvetlenie pracovného priestoru.       
• Podstavec stroja       
• Riadiaca klávesnica a </t>
    </r>
    <r>
      <rPr>
        <i/>
        <sz val="7"/>
        <color indexed="8"/>
        <rFont val="Arial"/>
        <family val="2"/>
      </rPr>
      <t>softvérový</t>
    </r>
    <r>
      <rPr>
        <sz val="7"/>
        <color indexed="8"/>
        <rFont val="Arial"/>
        <family val="2"/>
      </rPr>
      <t xml:space="preserve"> vymeniteľný panel riadiacich kláves pre RS </t>
    </r>
    <r>
      <rPr>
        <i/>
        <sz val="7"/>
        <color indexed="8"/>
        <rFont val="Arial"/>
        <family val="2"/>
      </rPr>
      <t>Sinumerik Operate</t>
    </r>
    <r>
      <rPr>
        <sz val="7"/>
        <color indexed="8"/>
        <rFont val="Arial"/>
        <family val="2"/>
      </rPr>
      <t xml:space="preserve">       
• Možnosť výmeny riadiaceho systému stroja.       
• Strojová licencia riadiaceho systému na báze </t>
    </r>
    <r>
      <rPr>
        <i/>
        <sz val="7"/>
        <color indexed="8"/>
        <rFont val="Arial"/>
        <family val="2"/>
      </rPr>
      <t>Sinumerik Operate</t>
    </r>
    <r>
      <rPr>
        <sz val="7"/>
        <color indexed="8"/>
        <rFont val="Arial"/>
        <family val="2"/>
      </rPr>
      <t xml:space="preserve">  alebo podobného, požadujeme tri kusy       
• Strojová licencia dolnkového 3D simulátora       
• Max hmotnosť 230 kg       
• Max rozmery1000x1000x1000 mm (VxŠ xD)       
• Školenie obsluhy pre pracovníkov školy </t>
    </r>
    <r>
      <rPr>
        <i/>
        <sz val="7"/>
        <color indexed="8"/>
        <rFont val="Arial"/>
        <family val="2"/>
      </rPr>
      <t xml:space="preserve">v trvaní 1 deň. </t>
    </r>
    <r>
      <rPr>
        <sz val="7"/>
        <color indexed="8"/>
        <rFont val="Arial"/>
        <family val="2"/>
      </rPr>
      <t xml:space="preserve">
</t>
    </r>
  </si>
  <si>
    <t>Príloha č. 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</si>
</sst>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name val="Arial CE"/>
      <family val="0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1" fontId="8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2" fontId="2" fillId="34" borderId="10" xfId="36" applyNumberFormat="1" applyFont="1" applyFill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7" xfId="36" applyNumberFormat="1" applyFont="1" applyBorder="1" applyAlignment="1">
      <alignment horizontal="center" vertical="center"/>
      <protection/>
    </xf>
    <xf numFmtId="49" fontId="2" fillId="0" borderId="18" xfId="36" applyNumberFormat="1" applyFont="1" applyBorder="1" applyAlignment="1">
      <alignment horizontal="center" vertical="center"/>
      <protection/>
    </xf>
    <xf numFmtId="49" fontId="2" fillId="0" borderId="19" xfId="36" applyNumberFormat="1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14" fontId="0" fillId="34" borderId="24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51.28125" style="0" customWidth="1"/>
    <col min="10" max="10" width="30.00390625" style="0" customWidth="1"/>
    <col min="11" max="11" width="3.421875" style="0" customWidth="1"/>
    <col min="12" max="12" width="3.57421875" style="0" customWidth="1"/>
    <col min="13" max="13" width="3.00390625" style="0" customWidth="1"/>
    <col min="14" max="14" width="17.28125" style="0" customWidth="1"/>
  </cols>
  <sheetData>
    <row r="1" spans="1:10" ht="15" customHeight="1">
      <c r="A1" s="46"/>
      <c r="B1" s="46"/>
      <c r="C1" s="46"/>
      <c r="D1" s="46"/>
      <c r="E1" s="46"/>
      <c r="F1" s="49"/>
      <c r="G1" s="49"/>
      <c r="H1" s="49"/>
      <c r="I1" s="49"/>
      <c r="J1" s="50" t="s">
        <v>32</v>
      </c>
    </row>
    <row r="2" ht="17.25">
      <c r="F2" s="19" t="s">
        <v>22</v>
      </c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47" t="s">
        <v>19</v>
      </c>
      <c r="B4" s="47"/>
      <c r="C4" s="47"/>
      <c r="D4" s="47"/>
      <c r="E4" s="47"/>
      <c r="F4" s="47" t="s">
        <v>24</v>
      </c>
      <c r="G4" s="47"/>
      <c r="H4" s="47"/>
      <c r="I4" s="47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34" t="s">
        <v>12</v>
      </c>
      <c r="B6" s="35"/>
      <c r="C6" s="35"/>
      <c r="D6" s="35"/>
      <c r="E6" s="35"/>
      <c r="F6" s="35"/>
      <c r="G6" s="35"/>
      <c r="H6" s="35"/>
      <c r="I6" s="36"/>
    </row>
    <row r="7" spans="1:9" ht="12.75">
      <c r="A7" s="48" t="s">
        <v>3</v>
      </c>
      <c r="B7" s="47"/>
      <c r="C7" s="47"/>
      <c r="D7" s="47"/>
      <c r="E7" s="47"/>
      <c r="F7" s="41"/>
      <c r="G7" s="41"/>
      <c r="H7" s="41"/>
      <c r="I7" s="42"/>
    </row>
    <row r="8" spans="1:9" ht="12.75">
      <c r="A8" s="48" t="s">
        <v>4</v>
      </c>
      <c r="B8" s="47"/>
      <c r="C8" s="47"/>
      <c r="D8" s="47"/>
      <c r="E8" s="47"/>
      <c r="F8" s="41"/>
      <c r="G8" s="41"/>
      <c r="H8" s="41"/>
      <c r="I8" s="42"/>
    </row>
    <row r="9" spans="1:9" ht="12.75">
      <c r="A9" s="48" t="s">
        <v>5</v>
      </c>
      <c r="B9" s="47"/>
      <c r="C9" s="47"/>
      <c r="D9" s="47"/>
      <c r="E9" s="47"/>
      <c r="F9" s="40"/>
      <c r="G9" s="41"/>
      <c r="H9" s="41"/>
      <c r="I9" s="42"/>
    </row>
    <row r="10" spans="1:9" ht="12.75">
      <c r="A10" s="37" t="s">
        <v>6</v>
      </c>
      <c r="B10" s="38"/>
      <c r="C10" s="38"/>
      <c r="D10" s="38"/>
      <c r="E10" s="38"/>
      <c r="F10" s="43"/>
      <c r="G10" s="44"/>
      <c r="H10" s="44"/>
      <c r="I10" s="45"/>
    </row>
    <row r="11" spans="1:8" ht="7.5" customHeight="1" thickBot="1">
      <c r="A11" s="1"/>
      <c r="C11" s="1"/>
      <c r="D11" s="1"/>
      <c r="G11" s="2"/>
      <c r="H11" s="2"/>
    </row>
    <row r="12" spans="1:10" ht="57.75" customHeight="1" thickBot="1">
      <c r="A12" s="10"/>
      <c r="B12" s="11" t="s">
        <v>7</v>
      </c>
      <c r="C12" s="11" t="s">
        <v>8</v>
      </c>
      <c r="D12" s="12" t="s">
        <v>9</v>
      </c>
      <c r="E12" s="13" t="s">
        <v>10</v>
      </c>
      <c r="F12" s="13" t="s">
        <v>14</v>
      </c>
      <c r="G12" s="13" t="s">
        <v>11</v>
      </c>
      <c r="H12" s="14" t="s">
        <v>15</v>
      </c>
      <c r="I12" s="15" t="s">
        <v>18</v>
      </c>
      <c r="J12" s="15" t="s">
        <v>21</v>
      </c>
    </row>
    <row r="13" spans="1:10" ht="321" customHeight="1">
      <c r="A13" s="3" t="s">
        <v>17</v>
      </c>
      <c r="B13" s="23" t="s">
        <v>25</v>
      </c>
      <c r="C13" s="3" t="s">
        <v>13</v>
      </c>
      <c r="D13" s="3">
        <v>1</v>
      </c>
      <c r="E13" s="18"/>
      <c r="F13" s="18">
        <f>E13*1.2</f>
        <v>0</v>
      </c>
      <c r="G13" s="18">
        <f>D13*E13</f>
        <v>0</v>
      </c>
      <c r="H13" s="18">
        <f>G13*1.2</f>
        <v>0</v>
      </c>
      <c r="I13" s="25" t="s">
        <v>31</v>
      </c>
      <c r="J13" s="17"/>
    </row>
    <row r="14" spans="1:10" ht="321" customHeight="1">
      <c r="A14" s="3" t="s">
        <v>23</v>
      </c>
      <c r="B14" s="23" t="s">
        <v>27</v>
      </c>
      <c r="C14" s="3" t="s">
        <v>13</v>
      </c>
      <c r="D14" s="3">
        <v>1</v>
      </c>
      <c r="E14" s="18"/>
      <c r="F14" s="18">
        <f>E14*1.2</f>
        <v>0</v>
      </c>
      <c r="G14" s="18">
        <f>D14*E14</f>
        <v>0</v>
      </c>
      <c r="H14" s="18">
        <f>G14*1.2</f>
        <v>0</v>
      </c>
      <c r="I14" s="24" t="s">
        <v>30</v>
      </c>
      <c r="J14" s="17"/>
    </row>
    <row r="15" spans="1:10" ht="138.75" customHeight="1">
      <c r="A15" s="3" t="s">
        <v>26</v>
      </c>
      <c r="B15" s="23" t="s">
        <v>28</v>
      </c>
      <c r="C15" s="3" t="s">
        <v>13</v>
      </c>
      <c r="D15" s="3">
        <v>13</v>
      </c>
      <c r="E15" s="18"/>
      <c r="F15" s="18">
        <f>E15*1.2</f>
        <v>0</v>
      </c>
      <c r="G15" s="18">
        <f>D15*E15</f>
        <v>0</v>
      </c>
      <c r="H15" s="18">
        <f>G15*1.2</f>
        <v>0</v>
      </c>
      <c r="I15" s="24" t="s">
        <v>29</v>
      </c>
      <c r="J15" s="17"/>
    </row>
    <row r="16" spans="1:14" ht="12.75">
      <c r="A16" s="4"/>
      <c r="B16" s="5"/>
      <c r="C16" s="4"/>
      <c r="D16" s="4"/>
      <c r="E16" s="4"/>
      <c r="F16" s="6"/>
      <c r="G16" s="4"/>
      <c r="H16" s="4"/>
      <c r="I16" s="9"/>
      <c r="N16" s="7"/>
    </row>
    <row r="17" spans="1:14" ht="12.75">
      <c r="A17" s="27" t="s">
        <v>16</v>
      </c>
      <c r="B17" s="27"/>
      <c r="C17" s="27"/>
      <c r="D17" s="27"/>
      <c r="E17" s="27"/>
      <c r="F17" s="27"/>
      <c r="G17" s="27"/>
      <c r="H17" s="27"/>
      <c r="J17" s="20"/>
      <c r="N17" s="8"/>
    </row>
    <row r="18" spans="1:14" ht="12.75">
      <c r="A18" s="28"/>
      <c r="B18" s="29"/>
      <c r="C18" s="29"/>
      <c r="D18" s="29"/>
      <c r="E18" s="29"/>
      <c r="F18" s="29"/>
      <c r="G18" s="29"/>
      <c r="H18" s="29"/>
      <c r="I18" s="30"/>
      <c r="J18" s="21"/>
      <c r="N18" s="8"/>
    </row>
    <row r="19" spans="1:14" ht="12.75">
      <c r="A19" s="31" t="s">
        <v>0</v>
      </c>
      <c r="B19" s="32"/>
      <c r="C19" s="32"/>
      <c r="D19" s="32"/>
      <c r="E19" s="32"/>
      <c r="F19" s="33"/>
      <c r="G19" s="26">
        <f>SUM(G13:G15)</f>
        <v>0</v>
      </c>
      <c r="H19" s="26"/>
      <c r="J19" s="21"/>
      <c r="N19" s="8"/>
    </row>
    <row r="20" spans="1:14" ht="12.75">
      <c r="A20" s="31" t="s">
        <v>2</v>
      </c>
      <c r="B20" s="32"/>
      <c r="C20" s="32"/>
      <c r="D20" s="32"/>
      <c r="E20" s="32"/>
      <c r="F20" s="33"/>
      <c r="G20" s="26">
        <f>G21-G19</f>
        <v>0</v>
      </c>
      <c r="H20" s="39"/>
      <c r="J20" s="21"/>
      <c r="N20" s="8"/>
    </row>
    <row r="21" spans="1:14" ht="12.75">
      <c r="A21" s="31" t="s">
        <v>1</v>
      </c>
      <c r="B21" s="32"/>
      <c r="C21" s="32"/>
      <c r="D21" s="32"/>
      <c r="E21" s="32"/>
      <c r="F21" s="33"/>
      <c r="G21" s="26">
        <f>SUM(H13:H15)</f>
        <v>0</v>
      </c>
      <c r="H21" s="26"/>
      <c r="J21" s="22"/>
      <c r="N21" s="8"/>
    </row>
    <row r="22" spans="10:14" ht="12.75">
      <c r="J22" t="s">
        <v>20</v>
      </c>
      <c r="N22" s="8"/>
    </row>
    <row r="23" ht="12.75">
      <c r="N23" s="8"/>
    </row>
    <row r="24" ht="12.75">
      <c r="N24" s="8"/>
    </row>
    <row r="25" ht="12.75">
      <c r="N25" s="8"/>
    </row>
    <row r="26" ht="12.75">
      <c r="N26" s="8"/>
    </row>
    <row r="27" ht="12.75">
      <c r="N27" s="8"/>
    </row>
    <row r="28" ht="12.75">
      <c r="N28" s="8"/>
    </row>
    <row r="29" ht="12.75">
      <c r="N29" s="8"/>
    </row>
    <row r="30" ht="12.75">
      <c r="N30" s="8"/>
    </row>
    <row r="31" ht="12.75">
      <c r="N31" s="8"/>
    </row>
    <row r="32" ht="12.75">
      <c r="N32" s="8"/>
    </row>
    <row r="33" ht="12.75">
      <c r="N33" s="8"/>
    </row>
  </sheetData>
  <sheetProtection/>
  <mergeCells count="22">
    <mergeCell ref="A1:E1"/>
    <mergeCell ref="A4:E4"/>
    <mergeCell ref="A7:E7"/>
    <mergeCell ref="A8:E8"/>
    <mergeCell ref="A9:E9"/>
    <mergeCell ref="F1:I1"/>
    <mergeCell ref="F4:I4"/>
    <mergeCell ref="A5:I5"/>
    <mergeCell ref="F7:I7"/>
    <mergeCell ref="F8:I8"/>
    <mergeCell ref="A6:I6"/>
    <mergeCell ref="A10:E10"/>
    <mergeCell ref="G19:H19"/>
    <mergeCell ref="G20:H20"/>
    <mergeCell ref="F9:I9"/>
    <mergeCell ref="F10:I10"/>
    <mergeCell ref="G21:H21"/>
    <mergeCell ref="A17:H17"/>
    <mergeCell ref="A18:I18"/>
    <mergeCell ref="A19:F19"/>
    <mergeCell ref="A21:F21"/>
    <mergeCell ref="A20:F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2020-06-04T07:51:02Z</cp:lastPrinted>
  <dcterms:created xsi:type="dcterms:W3CDTF">2016-12-30T14:49:18Z</dcterms:created>
  <dcterms:modified xsi:type="dcterms:W3CDTF">2020-06-04T07:58:08Z</dcterms:modified>
  <cp:category/>
  <cp:version/>
  <cp:contentType/>
  <cp:contentStatus/>
</cp:coreProperties>
</file>