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cka2751495\Documents\2026\02 Pranie a chemicke cistenie 2026-2030\SP\"/>
    </mc:Choice>
  </mc:AlternateContent>
  <xr:revisionPtr revIDLastSave="0" documentId="13_ncr:1_{6021A114-0582-4C23-BCF3-6696CA08129A}" xr6:coauthVersionLast="47" xr6:coauthVersionMax="47" xr10:uidLastSave="{00000000-0000-0000-0000-000000000000}"/>
  <bookViews>
    <workbookView xWindow="-120" yWindow="-120" windowWidth="29040" windowHeight="15720" xr2:uid="{E1337870-8A38-4340-8B74-10D039CC8A3A}"/>
  </bookViews>
  <sheets>
    <sheet name="Príloha č. 2.1" sheetId="1" r:id="rId1"/>
    <sheet name="Príloha č. 2.2" sheetId="2" r:id="rId2"/>
    <sheet name="Príloha č. 2.3" sheetId="3" r:id="rId3"/>
    <sheet name="Príloha č. 2.4" sheetId="4" r:id="rId4"/>
    <sheet name="Príloha č. 2.5" sheetId="5" r:id="rId5"/>
    <sheet name="Príloha č. 2.6" sheetId="6" r:id="rId6"/>
    <sheet name="Príloha č. 2.7" sheetId="7" r:id="rId7"/>
  </sheets>
  <definedNames>
    <definedName name="_xlnm.Print_Area" localSheetId="1">'Príloha č. 2.2'!$A$1:$G$46</definedName>
    <definedName name="_xlnm.Print_Area" localSheetId="4">'Príloha č. 2.5'!$A$1:$G$68</definedName>
    <definedName name="_xlnm.Print_Area" localSheetId="5">'Príloha č. 2.6'!$A$1:$G$48</definedName>
    <definedName name="_xlnm.Print_Area" localSheetId="6">'Príloha č. 2.7'!$A$1:$G$37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7" l="1"/>
  <c r="G14" i="7"/>
  <c r="G15" i="7"/>
  <c r="G5" i="7"/>
  <c r="G8" i="5"/>
  <c r="G10" i="5"/>
  <c r="G17" i="5"/>
  <c r="G41" i="5"/>
  <c r="G6" i="4"/>
  <c r="G14" i="4"/>
  <c r="G33" i="4"/>
  <c r="G37" i="4"/>
  <c r="G39" i="4"/>
  <c r="G40" i="3"/>
  <c r="G48" i="3"/>
  <c r="G50" i="3"/>
  <c r="G51" i="3"/>
  <c r="G19" i="2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7" i="5"/>
  <c r="G7" i="5" s="1"/>
  <c r="F8" i="5"/>
  <c r="F9" i="5"/>
  <c r="G9" i="5" s="1"/>
  <c r="F10" i="5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F42" i="5"/>
  <c r="G42" i="5" s="1"/>
  <c r="F43" i="5"/>
  <c r="G43" i="5" s="1"/>
  <c r="F45" i="5"/>
  <c r="G45" i="5" s="1"/>
  <c r="F46" i="5"/>
  <c r="G46" i="5" s="1"/>
  <c r="F47" i="5"/>
  <c r="G47" i="5" s="1"/>
  <c r="F6" i="5"/>
  <c r="G6" i="5" s="1"/>
  <c r="F6" i="4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2" i="4"/>
  <c r="G32" i="4" s="1"/>
  <c r="F33" i="4"/>
  <c r="F34" i="4"/>
  <c r="G34" i="4" s="1"/>
  <c r="F35" i="4"/>
  <c r="G35" i="4" s="1"/>
  <c r="F36" i="4"/>
  <c r="G36" i="4" s="1"/>
  <c r="F37" i="4"/>
  <c r="F38" i="4"/>
  <c r="G38" i="4" s="1"/>
  <c r="F39" i="4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" i="4"/>
  <c r="G5" i="4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8" i="3"/>
  <c r="G38" i="3" s="1"/>
  <c r="F39" i="3"/>
  <c r="G39" i="3" s="1"/>
  <c r="F40" i="3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F49" i="3"/>
  <c r="G49" i="3" s="1"/>
  <c r="F50" i="3"/>
  <c r="F51" i="3"/>
  <c r="F52" i="3"/>
  <c r="G52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5" i="3"/>
  <c r="G5" i="3" s="1"/>
  <c r="F30" i="2"/>
  <c r="G30" i="2" s="1"/>
  <c r="F31" i="2"/>
  <c r="G31" i="2" s="1"/>
  <c r="F32" i="2"/>
  <c r="G32" i="2" s="1"/>
  <c r="F33" i="2"/>
  <c r="G33" i="2" s="1"/>
  <c r="F34" i="2"/>
  <c r="G34" i="2" s="1"/>
  <c r="F29" i="2"/>
  <c r="G2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19" i="2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7" i="2"/>
  <c r="G7" i="2" s="1"/>
  <c r="F6" i="2"/>
  <c r="G6" i="2" s="1"/>
  <c r="F61" i="1"/>
  <c r="G61" i="1" s="1"/>
  <c r="F62" i="1"/>
  <c r="G62" i="1" s="1"/>
  <c r="F63" i="1"/>
  <c r="G63" i="1" s="1"/>
  <c r="F64" i="1"/>
  <c r="G64" i="1" s="1"/>
  <c r="F60" i="1"/>
  <c r="G60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43" i="1"/>
  <c r="G43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5" i="1"/>
  <c r="G5" i="1" s="1"/>
  <c r="F6" i="7"/>
  <c r="F7" i="7"/>
  <c r="G7" i="7" s="1"/>
  <c r="F8" i="7"/>
  <c r="G8" i="7" s="1"/>
  <c r="F9" i="7"/>
  <c r="G9" i="7" s="1"/>
  <c r="F11" i="7"/>
  <c r="G11" i="7" s="1"/>
  <c r="F12" i="7"/>
  <c r="G12" i="7" s="1"/>
  <c r="F13" i="7"/>
  <c r="G13" i="7" s="1"/>
  <c r="F14" i="7"/>
  <c r="F15" i="7"/>
  <c r="F5" i="7"/>
  <c r="F19" i="7" l="1"/>
  <c r="F37" i="6"/>
  <c r="F50" i="5"/>
  <c r="F49" i="5"/>
  <c r="F60" i="4"/>
  <c r="F59" i="4"/>
  <c r="F67" i="3"/>
  <c r="F38" i="2"/>
  <c r="F37" i="2"/>
  <c r="F67" i="1"/>
  <c r="F66" i="1"/>
  <c r="F36" i="6"/>
  <c r="F66" i="3"/>
  <c r="F18" i="7"/>
</calcChain>
</file>

<file path=xl/sharedStrings.xml><?xml version="1.0" encoding="utf-8"?>
<sst xmlns="http://schemas.openxmlformats.org/spreadsheetml/2006/main" count="366" uniqueCount="124">
  <si>
    <t>CP B.Bystrica</t>
  </si>
  <si>
    <t>pracovné nohavice biele (dámske, pánske)</t>
  </si>
  <si>
    <t>pracovné nohavice farebné (dámske, pánske)</t>
  </si>
  <si>
    <t>pracovná košeľa biela</t>
  </si>
  <si>
    <t>pracovná blúza farebná (dámska, pánska)</t>
  </si>
  <si>
    <t>kombinéza pracovná farebná</t>
  </si>
  <si>
    <t>plášť pracovný biely (krátky, dlhý rukáv)</t>
  </si>
  <si>
    <t>plášť pracovný farebný (krátky, dlhý rukáv)</t>
  </si>
  <si>
    <t>kabát prešívaný pracovný</t>
  </si>
  <si>
    <t>tričko pracovné biele (dámske, pánske)</t>
  </si>
  <si>
    <t>nohavice nehorľavé</t>
  </si>
  <si>
    <t>bunda nehorľavá</t>
  </si>
  <si>
    <t xml:space="preserve">vesta taktická </t>
  </si>
  <si>
    <t xml:space="preserve">vesta taktická ľahká 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</si>
  <si>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</si>
  <si>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</si>
  <si>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</si>
  <si>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</si>
  <si>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</si>
  <si>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</si>
  <si>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</si>
  <si>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</si>
  <si>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zimná vetrovka</t>
  </si>
  <si>
    <t>vesta prešívaná</t>
  </si>
  <si>
    <t>vložka do blúzy</t>
  </si>
  <si>
    <t>vložka do nohavíc</t>
  </si>
  <si>
    <t>nohavice prešívané</t>
  </si>
  <si>
    <t>rukavice biele</t>
  </si>
  <si>
    <t>blúza pre výjazdovú skupinu CO</t>
  </si>
  <si>
    <t>bunda pre výjazdovú skupinu CO</t>
  </si>
  <si>
    <t>zásahový kabát</t>
  </si>
  <si>
    <t>zásahové nohavice</t>
  </si>
  <si>
    <t>zásahové rukavice</t>
  </si>
  <si>
    <t>blúza maskáčová</t>
  </si>
  <si>
    <t>kabát maskáčový</t>
  </si>
  <si>
    <t>nohavice maskáčové</t>
  </si>
  <si>
    <t>impregnácia zásahových nohavíc</t>
  </si>
  <si>
    <t>impregnácia zásahového kabáta</t>
  </si>
  <si>
    <t xml:space="preserve">CHEMICKÉ ČISTENIE, PRANIE A ŽEHLENIE ROVNEJ BIELIZNE </t>
  </si>
  <si>
    <t>plachta na jednu posteľ, bavlna (rôzne veľkosti)</t>
  </si>
  <si>
    <t>povlak na vankúš, bavlna (rôzne veľkosti)</t>
  </si>
  <si>
    <t>povlak na paplón, bavlna (rôzne veľkosti)</t>
  </si>
  <si>
    <t>paplón syntetický na jednu posteľ</t>
  </si>
  <si>
    <t>vankúš páperový</t>
  </si>
  <si>
    <t>vankúš syntetický</t>
  </si>
  <si>
    <t>prehoz (bavlna, PES)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</si>
  <si>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</si>
  <si>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</si>
  <si>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</si>
  <si>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</si>
  <si>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</si>
  <si>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t>obrus damaškový (rôzna veľkosť)</t>
  </si>
  <si>
    <t>záclona  1m2</t>
  </si>
  <si>
    <t>záves (rôzny materiál, 1m2)</t>
  </si>
  <si>
    <t xml:space="preserve">vložka hygienická do spacieho vaku </t>
  </si>
  <si>
    <t>deka (jednofarebná, viacfarebná)</t>
  </si>
  <si>
    <t>návlek na matrac rôzne farby, syntetika, teflonový</t>
  </si>
  <si>
    <t>CHEMICKÉ ČISTENIE A PRANIE  - OSTATNÉ </t>
  </si>
  <si>
    <t xml:space="preserve">vak spací </t>
  </si>
  <si>
    <t xml:space="preserve">taška na balistickú vestu </t>
  </si>
  <si>
    <t>bunda MOTO</t>
  </si>
  <si>
    <t>nohavice MOTO</t>
  </si>
  <si>
    <t>vak spací zásahový</t>
  </si>
  <si>
    <t>CP TRENČÍN</t>
  </si>
  <si>
    <t xml:space="preserve">CHEMICKÉ ČISTENIE, PRANIE A ŽEHLENIE BIELIZNE </t>
  </si>
  <si>
    <t>spodky</t>
  </si>
  <si>
    <t>CHEMICKÉ ČISTENIE A PRANIE  - OSTATNÉ</t>
  </si>
  <si>
    <t xml:space="preserve">ringo oblek </t>
  </si>
  <si>
    <t xml:space="preserve">vesta reflexná </t>
  </si>
  <si>
    <t xml:space="preserve">vesta reflexná nosná </t>
  </si>
  <si>
    <t>bunda na moto</t>
  </si>
  <si>
    <t xml:space="preserve">nohavice na moto </t>
  </si>
  <si>
    <t>vesta taktická</t>
  </si>
  <si>
    <t>pulóver (rôzne farby)</t>
  </si>
  <si>
    <t>CHEMICKÉ ČISTENIE, PRANIE A ŽEHLENIE ROVNEJ BIELIZNE</t>
  </si>
  <si>
    <t>plachta na jednu posteľ, froté  (rôzne veľkosti)</t>
  </si>
  <si>
    <t>obrus - mikrovlákno (rôzna veľkosť)</t>
  </si>
  <si>
    <t>záves (rôzny materiál, 1m2</t>
  </si>
  <si>
    <t>CHEMICKÉ ČISTENIE A PRANIE - OSTATNÉ </t>
  </si>
  <si>
    <t>taška športová</t>
  </si>
  <si>
    <t>bunda MOTO letna</t>
  </si>
  <si>
    <t xml:space="preserve">nohavice na MOTO </t>
  </si>
  <si>
    <t>nohavice na MOTO letné</t>
  </si>
  <si>
    <t>rukavice MOTO</t>
  </si>
  <si>
    <t>CP ŽILINA</t>
  </si>
  <si>
    <t>blúza pyžamová (bavlna)</t>
  </si>
  <si>
    <t>nohavice pyžamové (bavlna)</t>
  </si>
  <si>
    <t>impregnácia zásahových rukavíc</t>
  </si>
  <si>
    <t>bunda na moto letná</t>
  </si>
  <si>
    <t>bunda na moto zimná</t>
  </si>
  <si>
    <t>nohavice na moto letné</t>
  </si>
  <si>
    <t>nohavice na moto zimné</t>
  </si>
  <si>
    <t>CP NITRA</t>
  </si>
  <si>
    <t>CHEMICKÉ ČISTENIE, PRANIE A ŽEHLENIE ROVNEJ BIELIZNE  </t>
  </si>
  <si>
    <t>moto bunda</t>
  </si>
  <si>
    <t>moto nohavice</t>
  </si>
  <si>
    <t>CP Košice</t>
  </si>
  <si>
    <t>tričko biele (krátky, dlhý rukáv)</t>
  </si>
  <si>
    <t>tričko farebné (krátky, dlhý rukáv)</t>
  </si>
  <si>
    <t>plášť biely (krátky, dlhý rukáv)</t>
  </si>
  <si>
    <t>plášť farebný (krátky, dlhý rukáv)</t>
  </si>
  <si>
    <t>CP TRNAVA</t>
  </si>
  <si>
    <t>Bunda na MOTO</t>
  </si>
  <si>
    <t>Nákrčník MOTO</t>
  </si>
  <si>
    <t>Návlek reflexný - bunda na MOTO</t>
  </si>
  <si>
    <t>Nohavice na MOTO</t>
  </si>
  <si>
    <t>Rukavice ochranné MOTO</t>
  </si>
  <si>
    <t>cena/ks bez DPH</t>
  </si>
  <si>
    <t>cena za položku na 48 mes bez DPH</t>
  </si>
  <si>
    <t>DPH      v %</t>
  </si>
  <si>
    <t>Celková cena za predmet zákazky v eur bez DPH</t>
  </si>
  <si>
    <t>cena za položku      na 48 mes bez DPH</t>
  </si>
  <si>
    <t>CP PREŠOV</t>
  </si>
  <si>
    <t>Celková cena za predmet zákazky v eur s DPH</t>
  </si>
  <si>
    <t>cena za položku na 48 mes s DPH</t>
  </si>
  <si>
    <t>cena za položku na 48 mes. bez DPH</t>
  </si>
  <si>
    <t>cena za položku na 48 mes. s DPH</t>
  </si>
  <si>
    <t>Pol. č.</t>
  </si>
  <si>
    <t xml:space="preserve"> CHEMICKÉ ČISTENIE A PRANIE  - OSTATNÉ </t>
  </si>
  <si>
    <t>Por. č.</t>
  </si>
  <si>
    <t>Uchádzač doplní údaje do buniek vyplnené modrou farbou v stĺpci D, E.</t>
  </si>
  <si>
    <t>Ak uchádzač nie je platcom DPH, uvedie v stĺpci E nulovú hodnotu, alebo bunky nevplní.</t>
  </si>
  <si>
    <t>Predpokladaný počet ks na 12 mes.</t>
  </si>
  <si>
    <r>
      <t xml:space="preserve">CHEMICKÉ ČISTENIE, PRANIE A ŽEHLENIE </t>
    </r>
    <r>
      <rPr>
        <sz val="11"/>
        <color rgb="FF000000"/>
        <rFont val="Times New Roman"/>
        <family val="1"/>
        <charset val="238"/>
      </rPr>
      <t xml:space="preserve"> BIELIZNE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</si>
</sst>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10" fontId="0" fillId="0" borderId="0" xfId="0" applyNumberFormat="1"/>
    <xf numFmtId="0" fontId="2" fillId="0" borderId="8" xfId="0" applyFont="1" applyBorder="1" applyAlignment="1">
      <alignment horizontal="right" vertical="center"/>
    </xf>
    <xf numFmtId="165" fontId="0" fillId="0" borderId="9" xfId="0" applyNumberFormat="1" applyBorder="1"/>
    <xf numFmtId="0" fontId="2" fillId="0" borderId="4" xfId="0" applyFont="1" applyBorder="1" applyAlignment="1">
      <alignment horizontal="right" vertical="center"/>
    </xf>
    <xf numFmtId="165" fontId="0" fillId="0" borderId="11" xfId="0" applyNumberFormat="1" applyBorder="1"/>
    <xf numFmtId="165" fontId="0" fillId="0" borderId="14" xfId="0" applyNumberFormat="1" applyBorder="1"/>
    <xf numFmtId="0" fontId="2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64" fontId="0" fillId="0" borderId="9" xfId="0" applyNumberFormat="1" applyBorder="1"/>
    <xf numFmtId="0" fontId="2" fillId="0" borderId="4" xfId="0" applyFont="1" applyBorder="1" applyAlignment="1">
      <alignment horizontal="right" vertical="center" wrapText="1" indent="1"/>
    </xf>
    <xf numFmtId="164" fontId="0" fillId="0" borderId="11" xfId="0" applyNumberFormat="1" applyBorder="1"/>
    <xf numFmtId="0" fontId="2" fillId="0" borderId="13" xfId="0" applyFont="1" applyBorder="1" applyAlignment="1">
      <alignment horizontal="right" vertical="center" wrapText="1" indent="1"/>
    </xf>
    <xf numFmtId="164" fontId="0" fillId="0" borderId="14" xfId="0" applyNumberFormat="1" applyBorder="1"/>
    <xf numFmtId="3" fontId="2" fillId="0" borderId="4" xfId="0" applyNumberFormat="1" applyFont="1" applyBorder="1" applyAlignment="1">
      <alignment horizontal="right" vertical="center" indent="1"/>
    </xf>
    <xf numFmtId="164" fontId="0" fillId="5" borderId="1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 indent="1"/>
    </xf>
    <xf numFmtId="0" fontId="5" fillId="3" borderId="15" xfId="0" applyFont="1" applyFill="1" applyBorder="1" applyAlignment="1">
      <alignment horizontal="left" vertical="center" wrapText="1"/>
    </xf>
    <xf numFmtId="4" fontId="0" fillId="4" borderId="4" xfId="0" applyNumberFormat="1" applyFill="1" applyBorder="1" applyAlignment="1">
      <alignment horizontal="right" vertical="center"/>
    </xf>
    <xf numFmtId="9" fontId="0" fillId="4" borderId="4" xfId="0" applyNumberForma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indent="1"/>
    </xf>
    <xf numFmtId="4" fontId="0" fillId="0" borderId="0" xfId="0" applyNumberFormat="1"/>
    <xf numFmtId="164" fontId="0" fillId="0" borderId="0" xfId="0" applyNumberFormat="1"/>
    <xf numFmtId="164" fontId="0" fillId="0" borderId="1" xfId="0" applyNumberForma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165" fontId="0" fillId="5" borderId="1" xfId="0" applyNumberFormat="1" applyFill="1" applyBorder="1"/>
    <xf numFmtId="0" fontId="4" fillId="0" borderId="0" xfId="0" applyFont="1"/>
    <xf numFmtId="4" fontId="4" fillId="4" borderId="8" xfId="0" applyNumberFormat="1" applyFont="1" applyFill="1" applyBorder="1" applyAlignment="1">
      <alignment horizontal="right" vertical="center" indent="1"/>
    </xf>
    <xf numFmtId="9" fontId="4" fillId="4" borderId="8" xfId="0" applyNumberFormat="1" applyFont="1" applyFill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 indent="1"/>
    </xf>
    <xf numFmtId="4" fontId="4" fillId="4" borderId="4" xfId="0" applyNumberFormat="1" applyFont="1" applyFill="1" applyBorder="1" applyAlignment="1">
      <alignment horizontal="right" vertical="center" indent="1"/>
    </xf>
    <xf numFmtId="9" fontId="4" fillId="4" borderId="4" xfId="0" applyNumberFormat="1" applyFont="1" applyFill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4" fontId="4" fillId="4" borderId="13" xfId="0" applyNumberFormat="1" applyFont="1" applyFill="1" applyBorder="1" applyAlignment="1">
      <alignment horizontal="right" vertical="center" indent="1"/>
    </xf>
    <xf numFmtId="9" fontId="4" fillId="4" borderId="13" xfId="0" applyNumberFormat="1" applyFont="1" applyFill="1" applyBorder="1" applyAlignment="1">
      <alignment horizontal="right" vertical="center" indent="1"/>
    </xf>
    <xf numFmtId="164" fontId="4" fillId="0" borderId="14" xfId="0" applyNumberFormat="1" applyFont="1" applyBorder="1" applyAlignment="1">
      <alignment horizontal="right" vertical="center" indent="1"/>
    </xf>
    <xf numFmtId="164" fontId="4" fillId="0" borderId="1" xfId="0" applyNumberFormat="1" applyFont="1" applyBorder="1" applyAlignment="1">
      <alignment horizontal="right" vertical="center" indent="1"/>
    </xf>
    <xf numFmtId="0" fontId="2" fillId="3" borderId="15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right" vertical="center" indent="1"/>
    </xf>
    <xf numFmtId="164" fontId="4" fillId="0" borderId="9" xfId="0" applyNumberFormat="1" applyFont="1" applyBorder="1"/>
    <xf numFmtId="0" fontId="2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indent="1"/>
    </xf>
    <xf numFmtId="164" fontId="4" fillId="0" borderId="11" xfId="0" applyNumberFormat="1" applyFont="1" applyBorder="1"/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right" vertical="center" indent="1"/>
    </xf>
    <xf numFmtId="164" fontId="4" fillId="0" borderId="14" xfId="0" applyNumberFormat="1" applyFont="1" applyBorder="1"/>
    <xf numFmtId="164" fontId="4" fillId="5" borderId="1" xfId="0" applyNumberFormat="1" applyFont="1" applyFill="1" applyBorder="1" applyAlignment="1">
      <alignment horizontal="right" vertical="center" indent="1"/>
    </xf>
    <xf numFmtId="164" fontId="4" fillId="0" borderId="1" xfId="0" applyNumberFormat="1" applyFont="1" applyFill="1" applyBorder="1" applyAlignment="1">
      <alignment horizontal="right" vertical="center" indent="1"/>
    </xf>
    <xf numFmtId="164" fontId="0" fillId="0" borderId="4" xfId="0" applyNumberForma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/>
    <xf numFmtId="164" fontId="0" fillId="0" borderId="1" xfId="0" applyNumberFormat="1" applyFill="1" applyBorder="1" applyAlignment="1">
      <alignment horizontal="right" vertical="center"/>
    </xf>
    <xf numFmtId="4" fontId="0" fillId="4" borderId="8" xfId="0" applyNumberFormat="1" applyFill="1" applyBorder="1" applyAlignment="1">
      <alignment horizontal="right" vertical="center"/>
    </xf>
    <xf numFmtId="9" fontId="0" fillId="4" borderId="8" xfId="0" applyNumberFormat="1" applyFill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4" fontId="0" fillId="4" borderId="13" xfId="0" applyNumberFormat="1" applyFill="1" applyBorder="1" applyAlignment="1">
      <alignment horizontal="right" vertical="center"/>
    </xf>
    <xf numFmtId="9" fontId="0" fillId="4" borderId="13" xfId="0" applyNumberFormat="1" applyFill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6" fillId="0" borderId="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right" vertical="center" indent="1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2"/>
    </xf>
    <xf numFmtId="0" fontId="4" fillId="0" borderId="10" xfId="0" applyNumberFormat="1" applyFont="1" applyBorder="1" applyAlignment="1">
      <alignment horizontal="right" vertical="center" indent="2"/>
    </xf>
    <xf numFmtId="0" fontId="4" fillId="0" borderId="12" xfId="0" applyNumberFormat="1" applyFont="1" applyBorder="1" applyAlignment="1">
      <alignment horizontal="right" vertical="center" indent="2"/>
    </xf>
    <xf numFmtId="0" fontId="5" fillId="3" borderId="1" xfId="0" applyFont="1" applyFill="1" applyBorder="1" applyAlignment="1">
      <alignment vertical="center" wrapText="1"/>
    </xf>
    <xf numFmtId="0" fontId="0" fillId="0" borderId="7" xfId="0" applyBorder="1" applyAlignment="1">
      <alignment horizontal="right" vertical="center" indent="2"/>
    </xf>
    <xf numFmtId="0" fontId="0" fillId="0" borderId="10" xfId="0" applyBorder="1" applyAlignment="1">
      <alignment horizontal="right" vertical="center" indent="2"/>
    </xf>
    <xf numFmtId="0" fontId="0" fillId="0" borderId="12" xfId="0" applyBorder="1" applyAlignment="1">
      <alignment horizontal="right" vertical="center" indent="2"/>
    </xf>
    <xf numFmtId="0" fontId="2" fillId="0" borderId="13" xfId="0" applyFont="1" applyBorder="1" applyAlignment="1">
      <alignment vertical="center" wrapText="1"/>
    </xf>
    <xf numFmtId="0" fontId="0" fillId="0" borderId="5" xfId="0" applyBorder="1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7" xfId="0" applyFont="1" applyBorder="1" applyAlignment="1">
      <alignment horizontal="right" vertical="center" indent="2"/>
    </xf>
    <xf numFmtId="0" fontId="4" fillId="0" borderId="10" xfId="0" applyFont="1" applyBorder="1" applyAlignment="1">
      <alignment horizontal="right" vertical="center" indent="2"/>
    </xf>
    <xf numFmtId="0" fontId="4" fillId="0" borderId="12" xfId="0" applyFont="1" applyBorder="1" applyAlignment="1">
      <alignment horizontal="right" vertical="center" indent="2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 indent="1"/>
    </xf>
    <xf numFmtId="164" fontId="0" fillId="0" borderId="8" xfId="0" applyNumberFormat="1" applyBorder="1"/>
    <xf numFmtId="0" fontId="2" fillId="0" borderId="4" xfId="0" applyFont="1" applyBorder="1" applyAlignment="1">
      <alignment horizontal="left" vertical="center" wrapText="1"/>
    </xf>
    <xf numFmtId="164" fontId="0" fillId="0" borderId="4" xfId="0" applyNumberFormat="1" applyBorder="1"/>
    <xf numFmtId="0" fontId="6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0" fillId="0" borderId="13" xfId="0" applyNumberFormat="1" applyBorder="1"/>
    <xf numFmtId="165" fontId="0" fillId="0" borderId="8" xfId="0" applyNumberFormat="1" applyBorder="1"/>
    <xf numFmtId="165" fontId="0" fillId="0" borderId="4" xfId="0" applyNumberFormat="1" applyBorder="1"/>
    <xf numFmtId="165" fontId="0" fillId="0" borderId="13" xfId="0" applyNumberFormat="1" applyBorder="1"/>
    <xf numFmtId="0" fontId="0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" fontId="0" fillId="4" borderId="8" xfId="0" applyNumberFormat="1" applyFill="1" applyBorder="1" applyProtection="1">
      <protection locked="0"/>
    </xf>
    <xf numFmtId="9" fontId="0" fillId="4" borderId="8" xfId="0" applyNumberFormat="1" applyFill="1" applyBorder="1" applyProtection="1">
      <protection locked="0"/>
    </xf>
    <xf numFmtId="4" fontId="0" fillId="4" borderId="4" xfId="0" applyNumberFormat="1" applyFill="1" applyBorder="1" applyProtection="1">
      <protection locked="0"/>
    </xf>
    <xf numFmtId="9" fontId="0" fillId="4" borderId="4" xfId="0" applyNumberFormat="1" applyFill="1" applyBorder="1" applyProtection="1">
      <protection locked="0"/>
    </xf>
    <xf numFmtId="4" fontId="0" fillId="4" borderId="13" xfId="0" applyNumberFormat="1" applyFill="1" applyBorder="1" applyProtection="1">
      <protection locked="0"/>
    </xf>
    <xf numFmtId="9" fontId="0" fillId="4" borderId="13" xfId="0" applyNumberFormat="1" applyFill="1" applyBorder="1" applyProtection="1">
      <protection locked="0"/>
    </xf>
    <xf numFmtId="4" fontId="4" fillId="4" borderId="4" xfId="0" applyNumberFormat="1" applyFont="1" applyFill="1" applyBorder="1" applyAlignment="1" applyProtection="1">
      <alignment horizontal="right" vertical="center" indent="1"/>
      <protection locked="0"/>
    </xf>
    <xf numFmtId="9" fontId="4" fillId="4" borderId="4" xfId="0" applyNumberFormat="1" applyFont="1" applyFill="1" applyBorder="1" applyAlignment="1" applyProtection="1">
      <alignment horizontal="right" vertical="center" indent="1"/>
      <protection locked="0"/>
    </xf>
    <xf numFmtId="4" fontId="4" fillId="4" borderId="13" xfId="0" applyNumberFormat="1" applyFont="1" applyFill="1" applyBorder="1" applyAlignment="1" applyProtection="1">
      <alignment horizontal="right" vertical="center" indent="1"/>
      <protection locked="0"/>
    </xf>
    <xf numFmtId="9" fontId="4" fillId="4" borderId="13" xfId="0" applyNumberFormat="1" applyFont="1" applyFill="1" applyBorder="1" applyAlignment="1" applyProtection="1">
      <alignment horizontal="right" vertical="center" indent="1"/>
      <protection locked="0"/>
    </xf>
    <xf numFmtId="4" fontId="4" fillId="4" borderId="8" xfId="0" applyNumberFormat="1" applyFont="1" applyFill="1" applyBorder="1" applyAlignment="1" applyProtection="1">
      <alignment horizontal="right" vertical="center" indent="1"/>
      <protection locked="0"/>
    </xf>
    <xf numFmtId="9" fontId="4" fillId="4" borderId="8" xfId="0" applyNumberFormat="1" applyFont="1" applyFill="1" applyBorder="1" applyAlignment="1" applyProtection="1">
      <alignment horizontal="right" vertical="center" inden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11" xfId="0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4" borderId="4" xfId="0" applyFont="1" applyFill="1" applyBorder="1" applyAlignment="1" applyProtection="1">
      <alignment horizontal="right" vertical="center" indent="1"/>
      <protection locked="0"/>
    </xf>
    <xf numFmtId="0" fontId="4" fillId="4" borderId="13" xfId="0" applyFont="1" applyFill="1" applyBorder="1" applyAlignment="1" applyProtection="1">
      <alignment horizontal="right" vertical="center" indent="1"/>
      <protection locked="0"/>
    </xf>
    <xf numFmtId="4" fontId="4" fillId="4" borderId="4" xfId="0" applyNumberFormat="1" applyFont="1" applyFill="1" applyBorder="1" applyAlignment="1" applyProtection="1">
      <alignment horizontal="right" vertical="center"/>
      <protection locked="0"/>
    </xf>
    <xf numFmtId="9" fontId="4" fillId="4" borderId="4" xfId="0" applyNumberFormat="1" applyFont="1" applyFill="1" applyBorder="1" applyAlignment="1" applyProtection="1">
      <alignment horizontal="right" vertical="center"/>
      <protection locked="0"/>
    </xf>
    <xf numFmtId="4" fontId="2" fillId="4" borderId="4" xfId="0" applyNumberFormat="1" applyFont="1" applyFill="1" applyBorder="1" applyAlignment="1" applyProtection="1">
      <alignment horizontal="right" vertical="center" indent="1"/>
      <protection locked="0"/>
    </xf>
    <xf numFmtId="9" fontId="2" fillId="4" borderId="4" xfId="0" applyNumberFormat="1" applyFont="1" applyFill="1" applyBorder="1" applyAlignment="1" applyProtection="1">
      <alignment horizontal="right" vertical="center" indent="1"/>
      <protection locked="0"/>
    </xf>
    <xf numFmtId="4" fontId="2" fillId="4" borderId="13" xfId="0" applyNumberFormat="1" applyFont="1" applyFill="1" applyBorder="1" applyAlignment="1" applyProtection="1">
      <alignment horizontal="right" vertical="center" indent="1"/>
      <protection locked="0"/>
    </xf>
    <xf numFmtId="9" fontId="2" fillId="4" borderId="13" xfId="0" applyNumberFormat="1" applyFont="1" applyFill="1" applyBorder="1" applyAlignment="1" applyProtection="1">
      <alignment horizontal="right" vertical="center" indent="1"/>
      <protection locked="0"/>
    </xf>
    <xf numFmtId="4" fontId="2" fillId="4" borderId="8" xfId="0" applyNumberFormat="1" applyFont="1" applyFill="1" applyBorder="1" applyAlignment="1" applyProtection="1">
      <alignment horizontal="right" vertical="center" indent="1"/>
      <protection locked="0"/>
    </xf>
    <xf numFmtId="9" fontId="2" fillId="4" borderId="8" xfId="0" applyNumberFormat="1" applyFont="1" applyFill="1" applyBorder="1" applyAlignment="1" applyProtection="1">
      <alignment horizontal="right" vertical="center" indent="1"/>
      <protection locked="0"/>
    </xf>
    <xf numFmtId="4" fontId="6" fillId="4" borderId="4" xfId="0" applyNumberFormat="1" applyFont="1" applyFill="1" applyBorder="1" applyAlignment="1" applyProtection="1">
      <alignment horizontal="right" vertical="center" indent="1"/>
      <protection locked="0"/>
    </xf>
    <xf numFmtId="9" fontId="6" fillId="4" borderId="4" xfId="0" applyNumberFormat="1" applyFont="1" applyFill="1" applyBorder="1" applyAlignment="1" applyProtection="1">
      <alignment horizontal="right" vertical="center" inden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F703-DCCD-4DC8-A22C-2329920F7470}">
  <dimension ref="A3:L70"/>
  <sheetViews>
    <sheetView showGridLines="0" tabSelected="1" zoomScaleNormal="100" workbookViewId="0">
      <selection activeCell="D60" activeCellId="2" sqref="D5:E41 D43:E58 D60:E64"/>
    </sheetView>
  </sheetViews>
  <sheetFormatPr defaultRowHeight="15" x14ac:dyDescent="0.25"/>
  <cols>
    <col min="1" max="1" width="6.7109375" bestFit="1" customWidth="1"/>
    <col min="2" max="2" width="43.42578125" customWidth="1"/>
    <col min="3" max="3" width="17.5703125" customWidth="1"/>
    <col min="4" max="4" width="12.140625" customWidth="1"/>
    <col min="6" max="6" width="16.85546875" customWidth="1"/>
    <col min="7" max="7" width="15.7109375" customWidth="1"/>
    <col min="9" max="9" width="10" bestFit="1" customWidth="1"/>
    <col min="12" max="12" width="10.85546875" bestFit="1" customWidth="1"/>
  </cols>
  <sheetData>
    <row r="3" spans="1:12" ht="15.75" thickBot="1" x14ac:dyDescent="0.3">
      <c r="A3" s="88"/>
      <c r="B3" s="107" t="s">
        <v>0</v>
      </c>
      <c r="C3" s="107"/>
      <c r="D3" s="107"/>
      <c r="E3" s="107"/>
      <c r="F3" s="107"/>
    </row>
    <row r="4" spans="1:12" ht="45.75" thickBot="1" x14ac:dyDescent="0.3">
      <c r="A4" s="79" t="s">
        <v>119</v>
      </c>
      <c r="B4" s="30" t="s">
        <v>123</v>
      </c>
      <c r="C4" s="79" t="s">
        <v>122</v>
      </c>
      <c r="D4" s="31" t="s">
        <v>107</v>
      </c>
      <c r="E4" s="31" t="s">
        <v>109</v>
      </c>
      <c r="F4" s="31" t="s">
        <v>108</v>
      </c>
      <c r="G4" s="31" t="s">
        <v>114</v>
      </c>
    </row>
    <row r="5" spans="1:12" x14ac:dyDescent="0.25">
      <c r="A5" s="84">
        <v>1</v>
      </c>
      <c r="B5" s="94" t="s">
        <v>1</v>
      </c>
      <c r="C5" s="95">
        <v>350</v>
      </c>
      <c r="D5" s="134"/>
      <c r="E5" s="135"/>
      <c r="F5" s="96">
        <f>D5*C5*4</f>
        <v>0</v>
      </c>
      <c r="G5" s="15">
        <f>F5+E5*F5</f>
        <v>0</v>
      </c>
      <c r="L5" s="28"/>
    </row>
    <row r="6" spans="1:12" x14ac:dyDescent="0.25">
      <c r="A6" s="85">
        <v>2</v>
      </c>
      <c r="B6" s="97" t="s">
        <v>2</v>
      </c>
      <c r="C6" s="16">
        <v>70</v>
      </c>
      <c r="D6" s="136"/>
      <c r="E6" s="137"/>
      <c r="F6" s="98">
        <f t="shared" ref="F6:F41" si="0">D6*C6*4</f>
        <v>0</v>
      </c>
      <c r="G6" s="17">
        <f t="shared" ref="G6:G64" si="1">F6+E6*F6</f>
        <v>0</v>
      </c>
    </row>
    <row r="7" spans="1:12" x14ac:dyDescent="0.25">
      <c r="A7" s="85">
        <v>3</v>
      </c>
      <c r="B7" s="97" t="s">
        <v>3</v>
      </c>
      <c r="C7" s="16">
        <v>300</v>
      </c>
      <c r="D7" s="136"/>
      <c r="E7" s="137"/>
      <c r="F7" s="98">
        <f t="shared" si="0"/>
        <v>0</v>
      </c>
      <c r="G7" s="17">
        <f t="shared" si="1"/>
        <v>0</v>
      </c>
    </row>
    <row r="8" spans="1:12" x14ac:dyDescent="0.25">
      <c r="A8" s="85">
        <v>4</v>
      </c>
      <c r="B8" s="97" t="s">
        <v>4</v>
      </c>
      <c r="C8" s="16">
        <v>70</v>
      </c>
      <c r="D8" s="136"/>
      <c r="E8" s="137"/>
      <c r="F8" s="98">
        <f t="shared" si="0"/>
        <v>0</v>
      </c>
      <c r="G8" s="17">
        <f t="shared" si="1"/>
        <v>0</v>
      </c>
    </row>
    <row r="9" spans="1:12" x14ac:dyDescent="0.25">
      <c r="A9" s="85">
        <v>5</v>
      </c>
      <c r="B9" s="97" t="s">
        <v>5</v>
      </c>
      <c r="C9" s="16">
        <v>20</v>
      </c>
      <c r="D9" s="136"/>
      <c r="E9" s="137"/>
      <c r="F9" s="98">
        <f t="shared" si="0"/>
        <v>0</v>
      </c>
      <c r="G9" s="17">
        <f t="shared" si="1"/>
        <v>0</v>
      </c>
    </row>
    <row r="10" spans="1:12" x14ac:dyDescent="0.25">
      <c r="A10" s="85">
        <v>6</v>
      </c>
      <c r="B10" s="97" t="s">
        <v>6</v>
      </c>
      <c r="C10" s="16">
        <v>120</v>
      </c>
      <c r="D10" s="136"/>
      <c r="E10" s="137"/>
      <c r="F10" s="98">
        <f t="shared" si="0"/>
        <v>0</v>
      </c>
      <c r="G10" s="17">
        <f t="shared" si="1"/>
        <v>0</v>
      </c>
    </row>
    <row r="11" spans="1:12" x14ac:dyDescent="0.25">
      <c r="A11" s="85">
        <v>7</v>
      </c>
      <c r="B11" s="97" t="s">
        <v>7</v>
      </c>
      <c r="C11" s="16">
        <v>70</v>
      </c>
      <c r="D11" s="136"/>
      <c r="E11" s="137"/>
      <c r="F11" s="98">
        <f t="shared" si="0"/>
        <v>0</v>
      </c>
      <c r="G11" s="17">
        <f t="shared" si="1"/>
        <v>0</v>
      </c>
    </row>
    <row r="12" spans="1:12" x14ac:dyDescent="0.25">
      <c r="A12" s="85">
        <v>8</v>
      </c>
      <c r="B12" s="97" t="s">
        <v>8</v>
      </c>
      <c r="C12" s="16">
        <v>10</v>
      </c>
      <c r="D12" s="136"/>
      <c r="E12" s="137"/>
      <c r="F12" s="98">
        <f t="shared" si="0"/>
        <v>0</v>
      </c>
      <c r="G12" s="17">
        <f t="shared" si="1"/>
        <v>0</v>
      </c>
    </row>
    <row r="13" spans="1:12" x14ac:dyDescent="0.25">
      <c r="A13" s="85">
        <v>9</v>
      </c>
      <c r="B13" s="97" t="s">
        <v>9</v>
      </c>
      <c r="C13" s="16">
        <v>160</v>
      </c>
      <c r="D13" s="136"/>
      <c r="E13" s="137"/>
      <c r="F13" s="98">
        <f t="shared" si="0"/>
        <v>0</v>
      </c>
      <c r="G13" s="17">
        <f t="shared" si="1"/>
        <v>0</v>
      </c>
    </row>
    <row r="14" spans="1:12" x14ac:dyDescent="0.25">
      <c r="A14" s="85">
        <v>10</v>
      </c>
      <c r="B14" s="97" t="s">
        <v>10</v>
      </c>
      <c r="C14" s="16">
        <v>10</v>
      </c>
      <c r="D14" s="136"/>
      <c r="E14" s="137"/>
      <c r="F14" s="98">
        <f t="shared" si="0"/>
        <v>0</v>
      </c>
      <c r="G14" s="17">
        <f t="shared" si="1"/>
        <v>0</v>
      </c>
    </row>
    <row r="15" spans="1:12" x14ac:dyDescent="0.25">
      <c r="A15" s="85">
        <v>11</v>
      </c>
      <c r="B15" s="97" t="s">
        <v>11</v>
      </c>
      <c r="C15" s="16">
        <v>10</v>
      </c>
      <c r="D15" s="136"/>
      <c r="E15" s="137"/>
      <c r="F15" s="98">
        <f t="shared" si="0"/>
        <v>0</v>
      </c>
      <c r="G15" s="17">
        <f t="shared" si="1"/>
        <v>0</v>
      </c>
    </row>
    <row r="16" spans="1:12" x14ac:dyDescent="0.25">
      <c r="A16" s="85">
        <v>12</v>
      </c>
      <c r="B16" s="97" t="s">
        <v>12</v>
      </c>
      <c r="C16" s="16">
        <v>20</v>
      </c>
      <c r="D16" s="136"/>
      <c r="E16" s="137"/>
      <c r="F16" s="98">
        <f t="shared" si="0"/>
        <v>0</v>
      </c>
      <c r="G16" s="17">
        <f t="shared" si="1"/>
        <v>0</v>
      </c>
    </row>
    <row r="17" spans="1:7" x14ac:dyDescent="0.25">
      <c r="A17" s="85">
        <v>13</v>
      </c>
      <c r="B17" s="97" t="s">
        <v>13</v>
      </c>
      <c r="C17" s="16">
        <v>20</v>
      </c>
      <c r="D17" s="136"/>
      <c r="E17" s="137"/>
      <c r="F17" s="98">
        <f t="shared" si="0"/>
        <v>0</v>
      </c>
      <c r="G17" s="17">
        <f t="shared" si="1"/>
        <v>0</v>
      </c>
    </row>
    <row r="18" spans="1:7" x14ac:dyDescent="0.25">
      <c r="A18" s="85">
        <v>14</v>
      </c>
      <c r="B18" s="99" t="s">
        <v>14</v>
      </c>
      <c r="C18" s="16">
        <v>50</v>
      </c>
      <c r="D18" s="136"/>
      <c r="E18" s="137"/>
      <c r="F18" s="98">
        <f t="shared" si="0"/>
        <v>0</v>
      </c>
      <c r="G18" s="17">
        <f t="shared" si="1"/>
        <v>0</v>
      </c>
    </row>
    <row r="19" spans="1:7" x14ac:dyDescent="0.25">
      <c r="A19" s="85">
        <v>15</v>
      </c>
      <c r="B19" s="99" t="s">
        <v>15</v>
      </c>
      <c r="C19" s="16">
        <v>10</v>
      </c>
      <c r="D19" s="136"/>
      <c r="E19" s="137"/>
      <c r="F19" s="98">
        <f t="shared" si="0"/>
        <v>0</v>
      </c>
      <c r="G19" s="17">
        <f t="shared" si="1"/>
        <v>0</v>
      </c>
    </row>
    <row r="20" spans="1:7" x14ac:dyDescent="0.25">
      <c r="A20" s="85">
        <v>16</v>
      </c>
      <c r="B20" s="99" t="s">
        <v>16</v>
      </c>
      <c r="C20" s="16">
        <v>50</v>
      </c>
      <c r="D20" s="136"/>
      <c r="E20" s="137"/>
      <c r="F20" s="98">
        <f t="shared" si="0"/>
        <v>0</v>
      </c>
      <c r="G20" s="17">
        <f t="shared" si="1"/>
        <v>0</v>
      </c>
    </row>
    <row r="21" spans="1:7" x14ac:dyDescent="0.25">
      <c r="A21" s="85">
        <v>17</v>
      </c>
      <c r="B21" s="99" t="s">
        <v>17</v>
      </c>
      <c r="C21" s="16">
        <v>120</v>
      </c>
      <c r="D21" s="136"/>
      <c r="E21" s="137"/>
      <c r="F21" s="98">
        <f t="shared" si="0"/>
        <v>0</v>
      </c>
      <c r="G21" s="17">
        <f t="shared" si="1"/>
        <v>0</v>
      </c>
    </row>
    <row r="22" spans="1:7" x14ac:dyDescent="0.25">
      <c r="A22" s="85">
        <v>18</v>
      </c>
      <c r="B22" s="99" t="s">
        <v>18</v>
      </c>
      <c r="C22" s="16">
        <v>25</v>
      </c>
      <c r="D22" s="136"/>
      <c r="E22" s="137"/>
      <c r="F22" s="98">
        <f t="shared" si="0"/>
        <v>0</v>
      </c>
      <c r="G22" s="17">
        <f t="shared" si="1"/>
        <v>0</v>
      </c>
    </row>
    <row r="23" spans="1:7" x14ac:dyDescent="0.25">
      <c r="A23" s="85">
        <v>19</v>
      </c>
      <c r="B23" s="99" t="s">
        <v>19</v>
      </c>
      <c r="C23" s="16">
        <v>50</v>
      </c>
      <c r="D23" s="136"/>
      <c r="E23" s="137"/>
      <c r="F23" s="98">
        <f t="shared" si="0"/>
        <v>0</v>
      </c>
      <c r="G23" s="17">
        <f t="shared" si="1"/>
        <v>0</v>
      </c>
    </row>
    <row r="24" spans="1:7" x14ac:dyDescent="0.25">
      <c r="A24" s="85">
        <v>20</v>
      </c>
      <c r="B24" s="99" t="s">
        <v>20</v>
      </c>
      <c r="C24" s="16">
        <v>50</v>
      </c>
      <c r="D24" s="136"/>
      <c r="E24" s="137"/>
      <c r="F24" s="98">
        <f t="shared" si="0"/>
        <v>0</v>
      </c>
      <c r="G24" s="17">
        <f t="shared" si="1"/>
        <v>0</v>
      </c>
    </row>
    <row r="25" spans="1:7" x14ac:dyDescent="0.25">
      <c r="A25" s="85">
        <v>21</v>
      </c>
      <c r="B25" s="99" t="s">
        <v>21</v>
      </c>
      <c r="C25" s="16">
        <v>50</v>
      </c>
      <c r="D25" s="136"/>
      <c r="E25" s="137"/>
      <c r="F25" s="98">
        <f t="shared" si="0"/>
        <v>0</v>
      </c>
      <c r="G25" s="17">
        <f t="shared" si="1"/>
        <v>0</v>
      </c>
    </row>
    <row r="26" spans="1:7" x14ac:dyDescent="0.25">
      <c r="A26" s="85">
        <v>22</v>
      </c>
      <c r="B26" s="99" t="s">
        <v>22</v>
      </c>
      <c r="C26" s="16">
        <v>10</v>
      </c>
      <c r="D26" s="136"/>
      <c r="E26" s="137"/>
      <c r="F26" s="98">
        <f t="shared" si="0"/>
        <v>0</v>
      </c>
      <c r="G26" s="17">
        <f t="shared" si="1"/>
        <v>0</v>
      </c>
    </row>
    <row r="27" spans="1:7" x14ac:dyDescent="0.25">
      <c r="A27" s="85">
        <v>23</v>
      </c>
      <c r="B27" s="99" t="s">
        <v>23</v>
      </c>
      <c r="C27" s="16">
        <v>10</v>
      </c>
      <c r="D27" s="136"/>
      <c r="E27" s="137"/>
      <c r="F27" s="98">
        <f t="shared" si="0"/>
        <v>0</v>
      </c>
      <c r="G27" s="17">
        <f t="shared" si="1"/>
        <v>0</v>
      </c>
    </row>
    <row r="28" spans="1:7" x14ac:dyDescent="0.25">
      <c r="A28" s="85">
        <v>24</v>
      </c>
      <c r="B28" s="99" t="s">
        <v>24</v>
      </c>
      <c r="C28" s="16">
        <v>10</v>
      </c>
      <c r="D28" s="136"/>
      <c r="E28" s="137"/>
      <c r="F28" s="98">
        <f t="shared" si="0"/>
        <v>0</v>
      </c>
      <c r="G28" s="17">
        <f t="shared" si="1"/>
        <v>0</v>
      </c>
    </row>
    <row r="29" spans="1:7" x14ac:dyDescent="0.25">
      <c r="A29" s="85">
        <v>25</v>
      </c>
      <c r="B29" s="99" t="s">
        <v>25</v>
      </c>
      <c r="C29" s="16">
        <v>10</v>
      </c>
      <c r="D29" s="136"/>
      <c r="E29" s="137"/>
      <c r="F29" s="98">
        <f t="shared" si="0"/>
        <v>0</v>
      </c>
      <c r="G29" s="17">
        <f t="shared" si="1"/>
        <v>0</v>
      </c>
    </row>
    <row r="30" spans="1:7" x14ac:dyDescent="0.25">
      <c r="A30" s="85">
        <v>26</v>
      </c>
      <c r="B30" s="99" t="s">
        <v>26</v>
      </c>
      <c r="C30" s="16">
        <v>10</v>
      </c>
      <c r="D30" s="136"/>
      <c r="E30" s="137"/>
      <c r="F30" s="98">
        <f t="shared" si="0"/>
        <v>0</v>
      </c>
      <c r="G30" s="17">
        <f t="shared" si="1"/>
        <v>0</v>
      </c>
    </row>
    <row r="31" spans="1:7" x14ac:dyDescent="0.25">
      <c r="A31" s="85">
        <v>27</v>
      </c>
      <c r="B31" s="99" t="s">
        <v>27</v>
      </c>
      <c r="C31" s="16">
        <v>10</v>
      </c>
      <c r="D31" s="136"/>
      <c r="E31" s="137"/>
      <c r="F31" s="98">
        <f t="shared" si="0"/>
        <v>0</v>
      </c>
      <c r="G31" s="17">
        <f t="shared" si="1"/>
        <v>0</v>
      </c>
    </row>
    <row r="32" spans="1:7" x14ac:dyDescent="0.25">
      <c r="A32" s="85">
        <v>28</v>
      </c>
      <c r="B32" s="99" t="s">
        <v>28</v>
      </c>
      <c r="C32" s="16">
        <v>10</v>
      </c>
      <c r="D32" s="136"/>
      <c r="E32" s="137"/>
      <c r="F32" s="98">
        <f t="shared" si="0"/>
        <v>0</v>
      </c>
      <c r="G32" s="17">
        <f t="shared" si="1"/>
        <v>0</v>
      </c>
    </row>
    <row r="33" spans="1:7" x14ac:dyDescent="0.25">
      <c r="A33" s="85">
        <v>29</v>
      </c>
      <c r="B33" s="99" t="s">
        <v>29</v>
      </c>
      <c r="C33" s="16">
        <v>10</v>
      </c>
      <c r="D33" s="136"/>
      <c r="E33" s="137"/>
      <c r="F33" s="98">
        <f t="shared" si="0"/>
        <v>0</v>
      </c>
      <c r="G33" s="17">
        <f t="shared" si="1"/>
        <v>0</v>
      </c>
    </row>
    <row r="34" spans="1:7" x14ac:dyDescent="0.25">
      <c r="A34" s="85">
        <v>30</v>
      </c>
      <c r="B34" s="99" t="s">
        <v>30</v>
      </c>
      <c r="C34" s="16">
        <v>500</v>
      </c>
      <c r="D34" s="136"/>
      <c r="E34" s="137"/>
      <c r="F34" s="98">
        <f t="shared" si="0"/>
        <v>0</v>
      </c>
      <c r="G34" s="17">
        <f t="shared" si="1"/>
        <v>0</v>
      </c>
    </row>
    <row r="35" spans="1:7" x14ac:dyDescent="0.25">
      <c r="A35" s="85">
        <v>31</v>
      </c>
      <c r="B35" s="99" t="s">
        <v>31</v>
      </c>
      <c r="C35" s="16">
        <v>500</v>
      </c>
      <c r="D35" s="136"/>
      <c r="E35" s="137"/>
      <c r="F35" s="98">
        <f t="shared" si="0"/>
        <v>0</v>
      </c>
      <c r="G35" s="17">
        <f t="shared" si="1"/>
        <v>0</v>
      </c>
    </row>
    <row r="36" spans="1:7" x14ac:dyDescent="0.25">
      <c r="A36" s="85">
        <v>32</v>
      </c>
      <c r="B36" s="99" t="s">
        <v>32</v>
      </c>
      <c r="C36" s="16">
        <v>300</v>
      </c>
      <c r="D36" s="136"/>
      <c r="E36" s="137"/>
      <c r="F36" s="98">
        <f t="shared" si="0"/>
        <v>0</v>
      </c>
      <c r="G36" s="17">
        <f t="shared" si="1"/>
        <v>0</v>
      </c>
    </row>
    <row r="37" spans="1:7" x14ac:dyDescent="0.25">
      <c r="A37" s="85">
        <v>33</v>
      </c>
      <c r="B37" s="99" t="s">
        <v>33</v>
      </c>
      <c r="C37" s="16">
        <v>10</v>
      </c>
      <c r="D37" s="136"/>
      <c r="E37" s="137"/>
      <c r="F37" s="98">
        <f t="shared" si="0"/>
        <v>0</v>
      </c>
      <c r="G37" s="17">
        <f t="shared" si="1"/>
        <v>0</v>
      </c>
    </row>
    <row r="38" spans="1:7" x14ac:dyDescent="0.25">
      <c r="A38" s="85">
        <v>34</v>
      </c>
      <c r="B38" s="99" t="s">
        <v>34</v>
      </c>
      <c r="C38" s="16">
        <v>10</v>
      </c>
      <c r="D38" s="136"/>
      <c r="E38" s="137"/>
      <c r="F38" s="98">
        <f t="shared" si="0"/>
        <v>0</v>
      </c>
      <c r="G38" s="17">
        <f t="shared" si="1"/>
        <v>0</v>
      </c>
    </row>
    <row r="39" spans="1:7" x14ac:dyDescent="0.25">
      <c r="A39" s="85">
        <v>35</v>
      </c>
      <c r="B39" s="99" t="s">
        <v>35</v>
      </c>
      <c r="C39" s="16">
        <v>10</v>
      </c>
      <c r="D39" s="136"/>
      <c r="E39" s="137"/>
      <c r="F39" s="98">
        <f t="shared" si="0"/>
        <v>0</v>
      </c>
      <c r="G39" s="17">
        <f t="shared" si="1"/>
        <v>0</v>
      </c>
    </row>
    <row r="40" spans="1:7" x14ac:dyDescent="0.25">
      <c r="A40" s="85">
        <v>36</v>
      </c>
      <c r="B40" s="97" t="s">
        <v>36</v>
      </c>
      <c r="C40" s="16">
        <v>500</v>
      </c>
      <c r="D40" s="136"/>
      <c r="E40" s="137"/>
      <c r="F40" s="98">
        <f t="shared" si="0"/>
        <v>0</v>
      </c>
      <c r="G40" s="17">
        <f t="shared" si="1"/>
        <v>0</v>
      </c>
    </row>
    <row r="41" spans="1:7" x14ac:dyDescent="0.25">
      <c r="A41" s="85">
        <v>37</v>
      </c>
      <c r="B41" s="97" t="s">
        <v>37</v>
      </c>
      <c r="C41" s="16">
        <v>500</v>
      </c>
      <c r="D41" s="136"/>
      <c r="E41" s="137"/>
      <c r="F41" s="98">
        <f t="shared" si="0"/>
        <v>0</v>
      </c>
      <c r="G41" s="17">
        <f t="shared" si="1"/>
        <v>0</v>
      </c>
    </row>
    <row r="42" spans="1:7" s="105" customFormat="1" ht="15" customHeight="1" x14ac:dyDescent="0.25">
      <c r="A42" s="108" t="s">
        <v>38</v>
      </c>
      <c r="B42" s="109"/>
      <c r="C42" s="109"/>
      <c r="D42" s="109"/>
      <c r="E42" s="109"/>
      <c r="F42" s="109"/>
      <c r="G42" s="110"/>
    </row>
    <row r="43" spans="1:7" x14ac:dyDescent="0.25">
      <c r="A43" s="85">
        <v>38</v>
      </c>
      <c r="B43" s="97" t="s">
        <v>39</v>
      </c>
      <c r="C43" s="16">
        <v>1500</v>
      </c>
      <c r="D43" s="136"/>
      <c r="E43" s="137"/>
      <c r="F43" s="98">
        <f>D43*C43*4</f>
        <v>0</v>
      </c>
      <c r="G43" s="17">
        <f t="shared" si="1"/>
        <v>0</v>
      </c>
    </row>
    <row r="44" spans="1:7" x14ac:dyDescent="0.25">
      <c r="A44" s="85">
        <v>39</v>
      </c>
      <c r="B44" s="97" t="s">
        <v>40</v>
      </c>
      <c r="C44" s="16">
        <v>1500</v>
      </c>
      <c r="D44" s="136"/>
      <c r="E44" s="137"/>
      <c r="F44" s="98">
        <f t="shared" ref="F44:F58" si="2">D44*C44*4</f>
        <v>0</v>
      </c>
      <c r="G44" s="17">
        <f t="shared" si="1"/>
        <v>0</v>
      </c>
    </row>
    <row r="45" spans="1:7" x14ac:dyDescent="0.25">
      <c r="A45" s="85">
        <v>40</v>
      </c>
      <c r="B45" s="97" t="s">
        <v>41</v>
      </c>
      <c r="C45" s="16">
        <v>1500</v>
      </c>
      <c r="D45" s="136"/>
      <c r="E45" s="137"/>
      <c r="F45" s="98">
        <f t="shared" si="2"/>
        <v>0</v>
      </c>
      <c r="G45" s="17">
        <f t="shared" si="1"/>
        <v>0</v>
      </c>
    </row>
    <row r="46" spans="1:7" x14ac:dyDescent="0.25">
      <c r="A46" s="85">
        <v>41</v>
      </c>
      <c r="B46" s="97" t="s">
        <v>42</v>
      </c>
      <c r="C46" s="16">
        <v>60</v>
      </c>
      <c r="D46" s="136"/>
      <c r="E46" s="137"/>
      <c r="F46" s="98">
        <f t="shared" si="2"/>
        <v>0</v>
      </c>
      <c r="G46" s="17">
        <f t="shared" si="1"/>
        <v>0</v>
      </c>
    </row>
    <row r="47" spans="1:7" x14ac:dyDescent="0.25">
      <c r="A47" s="85">
        <v>42</v>
      </c>
      <c r="B47" s="97" t="s">
        <v>44</v>
      </c>
      <c r="C47" s="16">
        <v>60</v>
      </c>
      <c r="D47" s="136"/>
      <c r="E47" s="137"/>
      <c r="F47" s="98">
        <f t="shared" si="2"/>
        <v>0</v>
      </c>
      <c r="G47" s="17">
        <f t="shared" si="1"/>
        <v>0</v>
      </c>
    </row>
    <row r="48" spans="1:7" x14ac:dyDescent="0.25">
      <c r="A48" s="85">
        <v>43</v>
      </c>
      <c r="B48" s="97" t="s">
        <v>45</v>
      </c>
      <c r="C48" s="16">
        <v>50</v>
      </c>
      <c r="D48" s="136"/>
      <c r="E48" s="137"/>
      <c r="F48" s="98">
        <f t="shared" si="2"/>
        <v>0</v>
      </c>
      <c r="G48" s="17">
        <f t="shared" si="1"/>
        <v>0</v>
      </c>
    </row>
    <row r="49" spans="1:7" x14ac:dyDescent="0.25">
      <c r="A49" s="85">
        <v>44</v>
      </c>
      <c r="B49" s="97" t="s">
        <v>46</v>
      </c>
      <c r="C49" s="16">
        <v>800</v>
      </c>
      <c r="D49" s="136"/>
      <c r="E49" s="137"/>
      <c r="F49" s="98">
        <f t="shared" si="2"/>
        <v>0</v>
      </c>
      <c r="G49" s="17">
        <f t="shared" si="1"/>
        <v>0</v>
      </c>
    </row>
    <row r="50" spans="1:7" x14ac:dyDescent="0.25">
      <c r="A50" s="85">
        <v>45</v>
      </c>
      <c r="B50" s="97" t="s">
        <v>47</v>
      </c>
      <c r="C50" s="16">
        <v>100</v>
      </c>
      <c r="D50" s="136"/>
      <c r="E50" s="137"/>
      <c r="F50" s="98">
        <f t="shared" si="2"/>
        <v>0</v>
      </c>
      <c r="G50" s="17">
        <f t="shared" si="1"/>
        <v>0</v>
      </c>
    </row>
    <row r="51" spans="1:7" x14ac:dyDescent="0.25">
      <c r="A51" s="85">
        <v>46</v>
      </c>
      <c r="B51" s="97" t="s">
        <v>48</v>
      </c>
      <c r="C51" s="16">
        <v>1800</v>
      </c>
      <c r="D51" s="136"/>
      <c r="E51" s="137"/>
      <c r="F51" s="98">
        <f t="shared" si="2"/>
        <v>0</v>
      </c>
      <c r="G51" s="17">
        <f t="shared" si="1"/>
        <v>0</v>
      </c>
    </row>
    <row r="52" spans="1:7" x14ac:dyDescent="0.25">
      <c r="A52" s="85">
        <v>47</v>
      </c>
      <c r="B52" s="97" t="s">
        <v>49</v>
      </c>
      <c r="C52" s="16">
        <v>1400</v>
      </c>
      <c r="D52" s="136"/>
      <c r="E52" s="137"/>
      <c r="F52" s="98">
        <f t="shared" si="2"/>
        <v>0</v>
      </c>
      <c r="G52" s="17">
        <f t="shared" si="1"/>
        <v>0</v>
      </c>
    </row>
    <row r="53" spans="1:7" x14ac:dyDescent="0.25">
      <c r="A53" s="85">
        <v>48</v>
      </c>
      <c r="B53" s="97" t="s">
        <v>50</v>
      </c>
      <c r="C53" s="16">
        <v>150</v>
      </c>
      <c r="D53" s="136"/>
      <c r="E53" s="137"/>
      <c r="F53" s="98">
        <f t="shared" si="2"/>
        <v>0</v>
      </c>
      <c r="G53" s="17">
        <f t="shared" si="1"/>
        <v>0</v>
      </c>
    </row>
    <row r="54" spans="1:7" x14ac:dyDescent="0.25">
      <c r="A54" s="85">
        <v>49</v>
      </c>
      <c r="B54" s="97" t="s">
        <v>52</v>
      </c>
      <c r="C54" s="16">
        <v>300</v>
      </c>
      <c r="D54" s="136"/>
      <c r="E54" s="137"/>
      <c r="F54" s="98">
        <f t="shared" si="2"/>
        <v>0</v>
      </c>
      <c r="G54" s="17">
        <f t="shared" si="1"/>
        <v>0</v>
      </c>
    </row>
    <row r="55" spans="1:7" x14ac:dyDescent="0.25">
      <c r="A55" s="85">
        <v>50</v>
      </c>
      <c r="B55" s="97" t="s">
        <v>53</v>
      </c>
      <c r="C55" s="16">
        <v>300</v>
      </c>
      <c r="D55" s="136"/>
      <c r="E55" s="137"/>
      <c r="F55" s="98">
        <f t="shared" si="2"/>
        <v>0</v>
      </c>
      <c r="G55" s="17">
        <f t="shared" si="1"/>
        <v>0</v>
      </c>
    </row>
    <row r="56" spans="1:7" x14ac:dyDescent="0.25">
      <c r="A56" s="85">
        <v>51</v>
      </c>
      <c r="B56" s="97" t="s">
        <v>54</v>
      </c>
      <c r="C56" s="16">
        <v>50</v>
      </c>
      <c r="D56" s="136"/>
      <c r="E56" s="137"/>
      <c r="F56" s="98">
        <f t="shared" si="2"/>
        <v>0</v>
      </c>
      <c r="G56" s="17">
        <f t="shared" si="1"/>
        <v>0</v>
      </c>
    </row>
    <row r="57" spans="1:7" x14ac:dyDescent="0.25">
      <c r="A57" s="85">
        <v>52</v>
      </c>
      <c r="B57" s="97" t="s">
        <v>55</v>
      </c>
      <c r="C57" s="16">
        <v>1500</v>
      </c>
      <c r="D57" s="136"/>
      <c r="E57" s="137"/>
      <c r="F57" s="98">
        <f t="shared" si="2"/>
        <v>0</v>
      </c>
      <c r="G57" s="17">
        <f t="shared" si="1"/>
        <v>0</v>
      </c>
    </row>
    <row r="58" spans="1:7" ht="20.25" customHeight="1" x14ac:dyDescent="0.25">
      <c r="A58" s="85">
        <v>53</v>
      </c>
      <c r="B58" s="97" t="s">
        <v>56</v>
      </c>
      <c r="C58" s="16">
        <v>100</v>
      </c>
      <c r="D58" s="136"/>
      <c r="E58" s="137"/>
      <c r="F58" s="98">
        <f t="shared" si="2"/>
        <v>0</v>
      </c>
      <c r="G58" s="17">
        <f t="shared" si="1"/>
        <v>0</v>
      </c>
    </row>
    <row r="59" spans="1:7" s="105" customFormat="1" ht="15" customHeight="1" x14ac:dyDescent="0.25">
      <c r="A59" s="111" t="s">
        <v>57</v>
      </c>
      <c r="B59" s="112"/>
      <c r="C59" s="112"/>
      <c r="D59" s="112"/>
      <c r="E59" s="112"/>
      <c r="F59" s="112"/>
      <c r="G59" s="113"/>
    </row>
    <row r="60" spans="1:7" x14ac:dyDescent="0.25">
      <c r="A60" s="85">
        <v>54</v>
      </c>
      <c r="B60" s="97" t="s">
        <v>58</v>
      </c>
      <c r="C60" s="16">
        <v>50</v>
      </c>
      <c r="D60" s="136"/>
      <c r="E60" s="137"/>
      <c r="F60" s="98">
        <f>D60*C60*4</f>
        <v>0</v>
      </c>
      <c r="G60" s="17">
        <f t="shared" si="1"/>
        <v>0</v>
      </c>
    </row>
    <row r="61" spans="1:7" x14ac:dyDescent="0.25">
      <c r="A61" s="85">
        <v>55</v>
      </c>
      <c r="B61" s="97" t="s">
        <v>54</v>
      </c>
      <c r="C61" s="16">
        <v>100</v>
      </c>
      <c r="D61" s="136"/>
      <c r="E61" s="137"/>
      <c r="F61" s="98">
        <f t="shared" ref="F61:F64" si="3">D61*C61*4</f>
        <v>0</v>
      </c>
      <c r="G61" s="17">
        <f t="shared" si="1"/>
        <v>0</v>
      </c>
    </row>
    <row r="62" spans="1:7" x14ac:dyDescent="0.25">
      <c r="A62" s="85">
        <v>56</v>
      </c>
      <c r="B62" s="97" t="s">
        <v>60</v>
      </c>
      <c r="C62" s="16">
        <v>10</v>
      </c>
      <c r="D62" s="136"/>
      <c r="E62" s="137"/>
      <c r="F62" s="98">
        <f t="shared" si="3"/>
        <v>0</v>
      </c>
      <c r="G62" s="17">
        <f t="shared" si="1"/>
        <v>0</v>
      </c>
    </row>
    <row r="63" spans="1:7" x14ac:dyDescent="0.25">
      <c r="A63" s="85">
        <v>57</v>
      </c>
      <c r="B63" s="97" t="s">
        <v>61</v>
      </c>
      <c r="C63" s="16">
        <v>10</v>
      </c>
      <c r="D63" s="136"/>
      <c r="E63" s="137"/>
      <c r="F63" s="98">
        <f t="shared" si="3"/>
        <v>0</v>
      </c>
      <c r="G63" s="17">
        <f t="shared" si="1"/>
        <v>0</v>
      </c>
    </row>
    <row r="64" spans="1:7" ht="15.75" thickBot="1" x14ac:dyDescent="0.3">
      <c r="A64" s="86">
        <v>58</v>
      </c>
      <c r="B64" s="100" t="s">
        <v>62</v>
      </c>
      <c r="C64" s="18">
        <v>100</v>
      </c>
      <c r="D64" s="138"/>
      <c r="E64" s="139"/>
      <c r="F64" s="101">
        <f t="shared" si="3"/>
        <v>0</v>
      </c>
      <c r="G64" s="19">
        <f t="shared" si="1"/>
        <v>0</v>
      </c>
    </row>
    <row r="65" spans="1:9" ht="15.75" thickBot="1" x14ac:dyDescent="0.3"/>
    <row r="66" spans="1:9" ht="15.75" customHeight="1" thickBot="1" x14ac:dyDescent="0.3">
      <c r="A66" s="114" t="s">
        <v>110</v>
      </c>
      <c r="B66" s="115"/>
      <c r="C66" s="115"/>
      <c r="D66" s="115"/>
      <c r="E66" s="116"/>
      <c r="F66" s="22">
        <f>SUM(F21:F63)</f>
        <v>0</v>
      </c>
    </row>
    <row r="67" spans="1:9" ht="15.75" thickBot="1" x14ac:dyDescent="0.3">
      <c r="A67" s="117" t="s">
        <v>113</v>
      </c>
      <c r="B67" s="118"/>
      <c r="C67" s="118"/>
      <c r="D67" s="118"/>
      <c r="E67" s="119"/>
      <c r="F67" s="29">
        <f>SUM(G5:G64)</f>
        <v>0</v>
      </c>
      <c r="I67" s="27"/>
    </row>
    <row r="69" spans="1:9" ht="15" customHeight="1" x14ac:dyDescent="0.25">
      <c r="A69" s="106" t="s">
        <v>120</v>
      </c>
      <c r="B69" s="106"/>
      <c r="C69" s="106"/>
      <c r="D69" s="106"/>
      <c r="E69" s="106"/>
      <c r="F69" s="106"/>
    </row>
    <row r="70" spans="1:9" ht="15" customHeight="1" x14ac:dyDescent="0.25">
      <c r="A70" s="106" t="s">
        <v>121</v>
      </c>
      <c r="B70" s="106"/>
      <c r="C70" s="106"/>
      <c r="D70" s="106"/>
      <c r="E70" s="106"/>
      <c r="F70" s="106"/>
    </row>
  </sheetData>
  <mergeCells count="7">
    <mergeCell ref="A69:F69"/>
    <mergeCell ref="A70:F70"/>
    <mergeCell ref="B3:F3"/>
    <mergeCell ref="A42:G42"/>
    <mergeCell ref="A59:G59"/>
    <mergeCell ref="A66:E66"/>
    <mergeCell ref="A67:E67"/>
  </mergeCells>
  <pageMargins left="0.7" right="0.7" top="0.75" bottom="0.75" header="0.3" footer="0.3"/>
  <pageSetup paperSize="9" scale="74"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9149-0D37-4425-A4A8-B0FCB419B7A8}">
  <dimension ref="A4:G41"/>
  <sheetViews>
    <sheetView showGridLines="0" topLeftCell="A13" zoomScaleNormal="100" workbookViewId="0">
      <selection activeCell="D29" activeCellId="2" sqref="D6:E17 D19:E27 D29:E34"/>
    </sheetView>
  </sheetViews>
  <sheetFormatPr defaultRowHeight="15" x14ac:dyDescent="0.25"/>
  <cols>
    <col min="1" max="1" width="6.7109375" bestFit="1" customWidth="1"/>
    <col min="2" max="2" width="41.85546875" customWidth="1"/>
    <col min="3" max="3" width="18" customWidth="1"/>
    <col min="5" max="5" width="9.140625" customWidth="1"/>
    <col min="6" max="6" width="18.7109375" customWidth="1"/>
    <col min="7" max="7" width="16.5703125" customWidth="1"/>
  </cols>
  <sheetData>
    <row r="4" spans="1:7" ht="19.5" thickBot="1" x14ac:dyDescent="0.3">
      <c r="B4" s="120" t="s">
        <v>63</v>
      </c>
      <c r="C4" s="120"/>
      <c r="D4" s="120"/>
      <c r="E4" s="120"/>
      <c r="F4" s="120"/>
    </row>
    <row r="5" spans="1:7" ht="32.25" thickBot="1" x14ac:dyDescent="0.3">
      <c r="A5" s="79" t="s">
        <v>119</v>
      </c>
      <c r="B5" s="23" t="s">
        <v>64</v>
      </c>
      <c r="C5" s="79" t="s">
        <v>122</v>
      </c>
      <c r="D5" s="1" t="s">
        <v>107</v>
      </c>
      <c r="E5" s="1" t="s">
        <v>109</v>
      </c>
      <c r="F5" s="1" t="s">
        <v>111</v>
      </c>
      <c r="G5" s="1" t="s">
        <v>114</v>
      </c>
    </row>
    <row r="6" spans="1:7" x14ac:dyDescent="0.25">
      <c r="A6" s="84">
        <v>1</v>
      </c>
      <c r="B6" s="46" t="s">
        <v>1</v>
      </c>
      <c r="C6" s="7">
        <v>5</v>
      </c>
      <c r="D6" s="134"/>
      <c r="E6" s="135"/>
      <c r="F6" s="102">
        <f>D6*C6*4</f>
        <v>0</v>
      </c>
      <c r="G6" s="8">
        <f>F6*E6+F6</f>
        <v>0</v>
      </c>
    </row>
    <row r="7" spans="1:7" x14ac:dyDescent="0.25">
      <c r="A7" s="85">
        <v>2</v>
      </c>
      <c r="B7" s="49" t="s">
        <v>6</v>
      </c>
      <c r="C7" s="9">
        <v>6</v>
      </c>
      <c r="D7" s="136"/>
      <c r="E7" s="137"/>
      <c r="F7" s="103">
        <f>D7*C7*4</f>
        <v>0</v>
      </c>
      <c r="G7" s="10">
        <f t="shared" ref="G7:G34" si="0">F7*E7+F7</f>
        <v>0</v>
      </c>
    </row>
    <row r="8" spans="1:7" x14ac:dyDescent="0.25">
      <c r="A8" s="85">
        <v>3</v>
      </c>
      <c r="B8" s="49" t="s">
        <v>7</v>
      </c>
      <c r="C8" s="9">
        <v>4</v>
      </c>
      <c r="D8" s="136"/>
      <c r="E8" s="137"/>
      <c r="F8" s="103">
        <f t="shared" ref="F8:F17" si="1">D8*C8*4</f>
        <v>0</v>
      </c>
      <c r="G8" s="10">
        <f t="shared" si="0"/>
        <v>0</v>
      </c>
    </row>
    <row r="9" spans="1:7" x14ac:dyDescent="0.25">
      <c r="A9" s="85">
        <v>4</v>
      </c>
      <c r="B9" s="49" t="s">
        <v>9</v>
      </c>
      <c r="C9" s="9">
        <v>15</v>
      </c>
      <c r="D9" s="136"/>
      <c r="E9" s="137"/>
      <c r="F9" s="103">
        <f t="shared" si="1"/>
        <v>0</v>
      </c>
      <c r="G9" s="10">
        <f t="shared" si="0"/>
        <v>0</v>
      </c>
    </row>
    <row r="10" spans="1:7" x14ac:dyDescent="0.25">
      <c r="A10" s="85">
        <v>5</v>
      </c>
      <c r="B10" s="49" t="s">
        <v>15</v>
      </c>
      <c r="C10" s="9">
        <v>4</v>
      </c>
      <c r="D10" s="136"/>
      <c r="E10" s="137"/>
      <c r="F10" s="103">
        <f t="shared" si="1"/>
        <v>0</v>
      </c>
      <c r="G10" s="10">
        <f t="shared" si="0"/>
        <v>0</v>
      </c>
    </row>
    <row r="11" spans="1:7" x14ac:dyDescent="0.25">
      <c r="A11" s="85">
        <v>6</v>
      </c>
      <c r="B11" s="49" t="s">
        <v>16</v>
      </c>
      <c r="C11" s="9">
        <v>250</v>
      </c>
      <c r="D11" s="136"/>
      <c r="E11" s="137"/>
      <c r="F11" s="103">
        <f t="shared" si="1"/>
        <v>0</v>
      </c>
      <c r="G11" s="10">
        <f t="shared" si="0"/>
        <v>0</v>
      </c>
    </row>
    <row r="12" spans="1:7" x14ac:dyDescent="0.25">
      <c r="A12" s="85">
        <v>7</v>
      </c>
      <c r="B12" s="49" t="s">
        <v>17</v>
      </c>
      <c r="C12" s="9">
        <v>270</v>
      </c>
      <c r="D12" s="136"/>
      <c r="E12" s="137"/>
      <c r="F12" s="103">
        <f t="shared" si="1"/>
        <v>0</v>
      </c>
      <c r="G12" s="10">
        <f t="shared" si="0"/>
        <v>0</v>
      </c>
    </row>
    <row r="13" spans="1:7" x14ac:dyDescent="0.25">
      <c r="A13" s="85">
        <v>8</v>
      </c>
      <c r="B13" s="49" t="s">
        <v>18</v>
      </c>
      <c r="C13" s="9">
        <v>30</v>
      </c>
      <c r="D13" s="136"/>
      <c r="E13" s="137"/>
      <c r="F13" s="103">
        <f t="shared" si="1"/>
        <v>0</v>
      </c>
      <c r="G13" s="10">
        <f t="shared" si="0"/>
        <v>0</v>
      </c>
    </row>
    <row r="14" spans="1:7" x14ac:dyDescent="0.25">
      <c r="A14" s="85">
        <v>9</v>
      </c>
      <c r="B14" s="49" t="s">
        <v>19</v>
      </c>
      <c r="C14" s="9">
        <v>53</v>
      </c>
      <c r="D14" s="136"/>
      <c r="E14" s="137"/>
      <c r="F14" s="103">
        <f t="shared" si="1"/>
        <v>0</v>
      </c>
      <c r="G14" s="10">
        <f t="shared" si="0"/>
        <v>0</v>
      </c>
    </row>
    <row r="15" spans="1:7" x14ac:dyDescent="0.25">
      <c r="A15" s="85">
        <v>10</v>
      </c>
      <c r="B15" s="49" t="s">
        <v>21</v>
      </c>
      <c r="C15" s="9">
        <v>2</v>
      </c>
      <c r="D15" s="136"/>
      <c r="E15" s="137"/>
      <c r="F15" s="103">
        <f t="shared" si="1"/>
        <v>0</v>
      </c>
      <c r="G15" s="10">
        <f t="shared" si="0"/>
        <v>0</v>
      </c>
    </row>
    <row r="16" spans="1:7" ht="15.75" customHeight="1" x14ac:dyDescent="0.25">
      <c r="A16" s="85">
        <v>11</v>
      </c>
      <c r="B16" s="49" t="s">
        <v>27</v>
      </c>
      <c r="C16" s="9">
        <v>8</v>
      </c>
      <c r="D16" s="136"/>
      <c r="E16" s="137"/>
      <c r="F16" s="103">
        <f t="shared" si="1"/>
        <v>0</v>
      </c>
      <c r="G16" s="10">
        <f t="shared" si="0"/>
        <v>0</v>
      </c>
    </row>
    <row r="17" spans="1:7" x14ac:dyDescent="0.25">
      <c r="A17" s="85">
        <v>12</v>
      </c>
      <c r="B17" s="49" t="s">
        <v>35</v>
      </c>
      <c r="C17" s="9">
        <v>18</v>
      </c>
      <c r="D17" s="136"/>
      <c r="E17" s="137"/>
      <c r="F17" s="103">
        <f t="shared" si="1"/>
        <v>0</v>
      </c>
      <c r="G17" s="10">
        <f t="shared" si="0"/>
        <v>0</v>
      </c>
    </row>
    <row r="18" spans="1:7" ht="15" customHeight="1" x14ac:dyDescent="0.25">
      <c r="A18" s="124" t="s">
        <v>38</v>
      </c>
      <c r="B18" s="125"/>
      <c r="C18" s="125"/>
      <c r="D18" s="125"/>
      <c r="E18" s="125"/>
      <c r="F18" s="125"/>
      <c r="G18" s="126"/>
    </row>
    <row r="19" spans="1:7" x14ac:dyDescent="0.25">
      <c r="A19" s="85">
        <v>13</v>
      </c>
      <c r="B19" s="49" t="s">
        <v>39</v>
      </c>
      <c r="C19" s="9">
        <v>1700</v>
      </c>
      <c r="D19" s="136"/>
      <c r="E19" s="137"/>
      <c r="F19" s="103">
        <f>D19*C19*4</f>
        <v>0</v>
      </c>
      <c r="G19" s="10">
        <f t="shared" si="0"/>
        <v>0</v>
      </c>
    </row>
    <row r="20" spans="1:7" x14ac:dyDescent="0.25">
      <c r="A20" s="85">
        <v>14</v>
      </c>
      <c r="B20" s="49" t="s">
        <v>40</v>
      </c>
      <c r="C20" s="9">
        <v>420</v>
      </c>
      <c r="D20" s="136"/>
      <c r="E20" s="137"/>
      <c r="F20" s="103">
        <f t="shared" ref="F20:F27" si="2">D20*C20*4</f>
        <v>0</v>
      </c>
      <c r="G20" s="10">
        <f t="shared" si="0"/>
        <v>0</v>
      </c>
    </row>
    <row r="21" spans="1:7" x14ac:dyDescent="0.25">
      <c r="A21" s="85">
        <v>15</v>
      </c>
      <c r="B21" s="49" t="s">
        <v>41</v>
      </c>
      <c r="C21" s="9">
        <v>310</v>
      </c>
      <c r="D21" s="136"/>
      <c r="E21" s="137"/>
      <c r="F21" s="103">
        <f t="shared" si="2"/>
        <v>0</v>
      </c>
      <c r="G21" s="10">
        <f t="shared" si="0"/>
        <v>0</v>
      </c>
    </row>
    <row r="22" spans="1:7" x14ac:dyDescent="0.25">
      <c r="A22" s="85">
        <v>16</v>
      </c>
      <c r="B22" s="49" t="s">
        <v>46</v>
      </c>
      <c r="C22" s="9">
        <v>229</v>
      </c>
      <c r="D22" s="136"/>
      <c r="E22" s="137"/>
      <c r="F22" s="103">
        <f t="shared" si="2"/>
        <v>0</v>
      </c>
      <c r="G22" s="10">
        <f t="shared" si="0"/>
        <v>0</v>
      </c>
    </row>
    <row r="23" spans="1:7" x14ac:dyDescent="0.25">
      <c r="A23" s="85">
        <v>17</v>
      </c>
      <c r="B23" s="49" t="s">
        <v>47</v>
      </c>
      <c r="C23" s="9">
        <v>50</v>
      </c>
      <c r="D23" s="136"/>
      <c r="E23" s="137"/>
      <c r="F23" s="103">
        <f t="shared" si="2"/>
        <v>0</v>
      </c>
      <c r="G23" s="10">
        <f t="shared" si="0"/>
        <v>0</v>
      </c>
    </row>
    <row r="24" spans="1:7" x14ac:dyDescent="0.25">
      <c r="A24" s="85">
        <v>18</v>
      </c>
      <c r="B24" s="49" t="s">
        <v>48</v>
      </c>
      <c r="C24" s="9">
        <v>4500</v>
      </c>
      <c r="D24" s="136"/>
      <c r="E24" s="137"/>
      <c r="F24" s="103">
        <f t="shared" si="2"/>
        <v>0</v>
      </c>
      <c r="G24" s="10">
        <f t="shared" si="0"/>
        <v>0</v>
      </c>
    </row>
    <row r="25" spans="1:7" x14ac:dyDescent="0.25">
      <c r="A25" s="85">
        <v>19</v>
      </c>
      <c r="B25" s="49" t="s">
        <v>49</v>
      </c>
      <c r="C25" s="9">
        <v>1300</v>
      </c>
      <c r="D25" s="136"/>
      <c r="E25" s="137"/>
      <c r="F25" s="103">
        <f t="shared" si="2"/>
        <v>0</v>
      </c>
      <c r="G25" s="10">
        <f t="shared" si="0"/>
        <v>0</v>
      </c>
    </row>
    <row r="26" spans="1:7" x14ac:dyDescent="0.25">
      <c r="A26" s="85">
        <v>20</v>
      </c>
      <c r="B26" s="49" t="s">
        <v>50</v>
      </c>
      <c r="C26" s="9">
        <v>140</v>
      </c>
      <c r="D26" s="136"/>
      <c r="E26" s="137"/>
      <c r="F26" s="103">
        <f t="shared" si="2"/>
        <v>0</v>
      </c>
      <c r="G26" s="10">
        <f t="shared" si="0"/>
        <v>0</v>
      </c>
    </row>
    <row r="27" spans="1:7" x14ac:dyDescent="0.25">
      <c r="A27" s="85">
        <v>21</v>
      </c>
      <c r="B27" s="49" t="s">
        <v>55</v>
      </c>
      <c r="C27" s="9">
        <v>720</v>
      </c>
      <c r="D27" s="136"/>
      <c r="E27" s="137"/>
      <c r="F27" s="103">
        <f t="shared" si="2"/>
        <v>0</v>
      </c>
      <c r="G27" s="10">
        <f t="shared" si="0"/>
        <v>0</v>
      </c>
    </row>
    <row r="28" spans="1:7" ht="15" customHeight="1" x14ac:dyDescent="0.25">
      <c r="A28" s="121" t="s">
        <v>66</v>
      </c>
      <c r="B28" s="122"/>
      <c r="C28" s="122"/>
      <c r="D28" s="122"/>
      <c r="E28" s="122"/>
      <c r="F28" s="122"/>
      <c r="G28" s="123"/>
    </row>
    <row r="29" spans="1:7" x14ac:dyDescent="0.25">
      <c r="A29" s="85">
        <v>22</v>
      </c>
      <c r="B29" s="49" t="s">
        <v>58</v>
      </c>
      <c r="C29" s="9">
        <v>115</v>
      </c>
      <c r="D29" s="136"/>
      <c r="E29" s="137"/>
      <c r="F29" s="103">
        <f>D29*C29*4</f>
        <v>0</v>
      </c>
      <c r="G29" s="10">
        <f t="shared" si="0"/>
        <v>0</v>
      </c>
    </row>
    <row r="30" spans="1:7" x14ac:dyDescent="0.25">
      <c r="A30" s="85">
        <v>23</v>
      </c>
      <c r="B30" s="53" t="s">
        <v>67</v>
      </c>
      <c r="C30" s="13">
        <v>10</v>
      </c>
      <c r="D30" s="136"/>
      <c r="E30" s="137"/>
      <c r="F30" s="103">
        <f t="shared" ref="F30:F34" si="3">D30*C30*4</f>
        <v>0</v>
      </c>
      <c r="G30" s="10">
        <f t="shared" si="0"/>
        <v>0</v>
      </c>
    </row>
    <row r="31" spans="1:7" x14ac:dyDescent="0.25">
      <c r="A31" s="85">
        <v>24</v>
      </c>
      <c r="B31" s="53" t="s">
        <v>68</v>
      </c>
      <c r="C31" s="13">
        <v>10</v>
      </c>
      <c r="D31" s="136"/>
      <c r="E31" s="137"/>
      <c r="F31" s="103">
        <f t="shared" si="3"/>
        <v>0</v>
      </c>
      <c r="G31" s="10">
        <f t="shared" si="0"/>
        <v>0</v>
      </c>
    </row>
    <row r="32" spans="1:7" x14ac:dyDescent="0.25">
      <c r="A32" s="85">
        <v>25</v>
      </c>
      <c r="B32" s="53" t="s">
        <v>69</v>
      </c>
      <c r="C32" s="13">
        <v>20</v>
      </c>
      <c r="D32" s="136"/>
      <c r="E32" s="137"/>
      <c r="F32" s="103">
        <f t="shared" si="3"/>
        <v>0</v>
      </c>
      <c r="G32" s="10">
        <f t="shared" si="0"/>
        <v>0</v>
      </c>
    </row>
    <row r="33" spans="1:7" x14ac:dyDescent="0.25">
      <c r="A33" s="85">
        <v>26</v>
      </c>
      <c r="B33" s="53" t="s">
        <v>70</v>
      </c>
      <c r="C33" s="13">
        <v>15</v>
      </c>
      <c r="D33" s="136"/>
      <c r="E33" s="137"/>
      <c r="F33" s="103">
        <f t="shared" si="3"/>
        <v>0</v>
      </c>
      <c r="G33" s="10">
        <f t="shared" si="0"/>
        <v>0</v>
      </c>
    </row>
    <row r="34" spans="1:7" ht="15.75" thickBot="1" x14ac:dyDescent="0.3">
      <c r="A34" s="86">
        <v>27</v>
      </c>
      <c r="B34" s="54" t="s">
        <v>71</v>
      </c>
      <c r="C34" s="14">
        <v>15</v>
      </c>
      <c r="D34" s="138"/>
      <c r="E34" s="139"/>
      <c r="F34" s="104">
        <f t="shared" si="3"/>
        <v>0</v>
      </c>
      <c r="G34" s="11">
        <f t="shared" si="0"/>
        <v>0</v>
      </c>
    </row>
    <row r="36" spans="1:7" ht="15.75" thickBot="1" x14ac:dyDescent="0.3"/>
    <row r="37" spans="1:7" ht="15.75" customHeight="1" thickBot="1" x14ac:dyDescent="0.3">
      <c r="A37" s="114" t="s">
        <v>110</v>
      </c>
      <c r="B37" s="115"/>
      <c r="C37" s="115"/>
      <c r="D37" s="115"/>
      <c r="E37" s="116"/>
      <c r="F37" s="33">
        <f>SUM(F7:F34)</f>
        <v>0</v>
      </c>
    </row>
    <row r="38" spans="1:7" ht="15.75" thickBot="1" x14ac:dyDescent="0.3">
      <c r="A38" s="114" t="s">
        <v>113</v>
      </c>
      <c r="B38" s="115"/>
      <c r="C38" s="115"/>
      <c r="D38" s="115"/>
      <c r="E38" s="116"/>
      <c r="F38" s="32">
        <f>SUM(G29:G34)+SUM(G19:G27)+SUM(G6:G17)</f>
        <v>0</v>
      </c>
    </row>
    <row r="40" spans="1:7" ht="15" customHeight="1" x14ac:dyDescent="0.25">
      <c r="A40" s="106" t="s">
        <v>120</v>
      </c>
      <c r="B40" s="106"/>
      <c r="C40" s="106"/>
      <c r="D40" s="106"/>
      <c r="E40" s="106"/>
      <c r="F40" s="106"/>
    </row>
    <row r="41" spans="1:7" ht="15" customHeight="1" x14ac:dyDescent="0.25">
      <c r="A41" s="106" t="s">
        <v>121</v>
      </c>
      <c r="B41" s="106"/>
      <c r="C41" s="106"/>
      <c r="D41" s="106"/>
      <c r="E41" s="106"/>
      <c r="F41" s="106"/>
    </row>
  </sheetData>
  <mergeCells count="7">
    <mergeCell ref="A40:F40"/>
    <mergeCell ref="A41:F41"/>
    <mergeCell ref="B4:F4"/>
    <mergeCell ref="A28:G28"/>
    <mergeCell ref="A18:G18"/>
    <mergeCell ref="A37:E37"/>
    <mergeCell ref="A38:E38"/>
  </mergeCells>
  <pageMargins left="0.39370078740157483" right="0.39370078740157483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A5BA-E59C-4638-AEB5-EA6E752A3AE0}">
  <dimension ref="A3:G70"/>
  <sheetViews>
    <sheetView showGridLines="0" topLeftCell="A42" zoomScaleNormal="100" workbookViewId="0">
      <selection activeCell="F66" sqref="F66"/>
    </sheetView>
  </sheetViews>
  <sheetFormatPr defaultRowHeight="15" x14ac:dyDescent="0.25"/>
  <cols>
    <col min="1" max="1" width="6.7109375" style="34" bestFit="1" customWidth="1"/>
    <col min="2" max="2" width="48.85546875" style="34" bestFit="1" customWidth="1"/>
    <col min="3" max="3" width="18.140625" style="34" customWidth="1"/>
    <col min="4" max="4" width="8.85546875" style="34" bestFit="1" customWidth="1"/>
    <col min="5" max="5" width="7.5703125" style="34" customWidth="1"/>
    <col min="6" max="6" width="19.7109375" style="34" bestFit="1" customWidth="1"/>
    <col min="7" max="7" width="17.140625" style="34" customWidth="1"/>
    <col min="8" max="16384" width="9.140625" style="34"/>
  </cols>
  <sheetData>
    <row r="3" spans="1:7" ht="15.75" customHeight="1" thickBot="1" x14ac:dyDescent="0.3">
      <c r="B3" s="107" t="s">
        <v>112</v>
      </c>
      <c r="C3" s="107"/>
      <c r="D3" s="107"/>
      <c r="E3" s="107"/>
      <c r="F3" s="107"/>
    </row>
    <row r="4" spans="1:7" ht="30.75" thickBot="1" x14ac:dyDescent="0.3">
      <c r="A4" s="79" t="s">
        <v>119</v>
      </c>
      <c r="B4" s="45" t="s">
        <v>64</v>
      </c>
      <c r="C4" s="79" t="s">
        <v>122</v>
      </c>
      <c r="D4" s="1" t="s">
        <v>107</v>
      </c>
      <c r="E4" s="1" t="s">
        <v>109</v>
      </c>
      <c r="F4" s="1" t="s">
        <v>108</v>
      </c>
      <c r="G4" s="1" t="s">
        <v>114</v>
      </c>
    </row>
    <row r="5" spans="1:7" x14ac:dyDescent="0.25">
      <c r="A5" s="91">
        <v>1</v>
      </c>
      <c r="B5" s="46" t="s">
        <v>1</v>
      </c>
      <c r="C5" s="2">
        <v>250</v>
      </c>
      <c r="D5" s="35"/>
      <c r="E5" s="36"/>
      <c r="F5" s="47">
        <f>D5*C5*4</f>
        <v>0</v>
      </c>
      <c r="G5" s="48">
        <f>F5+F5*E5</f>
        <v>0</v>
      </c>
    </row>
    <row r="6" spans="1:7" x14ac:dyDescent="0.25">
      <c r="A6" s="92">
        <v>2</v>
      </c>
      <c r="B6" s="49" t="s">
        <v>2</v>
      </c>
      <c r="C6" s="3">
        <v>100</v>
      </c>
      <c r="D6" s="38"/>
      <c r="E6" s="39"/>
      <c r="F6" s="50">
        <f t="shared" ref="F6:F63" si="0">D6*C6*4</f>
        <v>0</v>
      </c>
      <c r="G6" s="51">
        <f t="shared" ref="G6:G63" si="1">F6+F6*E6</f>
        <v>0</v>
      </c>
    </row>
    <row r="7" spans="1:7" x14ac:dyDescent="0.25">
      <c r="A7" s="92">
        <v>3</v>
      </c>
      <c r="B7" s="49" t="s">
        <v>4</v>
      </c>
      <c r="C7" s="3">
        <v>200</v>
      </c>
      <c r="D7" s="38"/>
      <c r="E7" s="39"/>
      <c r="F7" s="50">
        <f t="shared" si="0"/>
        <v>0</v>
      </c>
      <c r="G7" s="51">
        <f t="shared" si="1"/>
        <v>0</v>
      </c>
    </row>
    <row r="8" spans="1:7" x14ac:dyDescent="0.25">
      <c r="A8" s="92">
        <v>4</v>
      </c>
      <c r="B8" s="49" t="s">
        <v>5</v>
      </c>
      <c r="C8" s="3">
        <v>20</v>
      </c>
      <c r="D8" s="38"/>
      <c r="E8" s="39"/>
      <c r="F8" s="50">
        <f t="shared" si="0"/>
        <v>0</v>
      </c>
      <c r="G8" s="51">
        <f t="shared" si="1"/>
        <v>0</v>
      </c>
    </row>
    <row r="9" spans="1:7" x14ac:dyDescent="0.25">
      <c r="A9" s="92">
        <v>5</v>
      </c>
      <c r="B9" s="49" t="s">
        <v>6</v>
      </c>
      <c r="C9" s="3">
        <v>150</v>
      </c>
      <c r="D9" s="38"/>
      <c r="E9" s="39"/>
      <c r="F9" s="50">
        <f t="shared" si="0"/>
        <v>0</v>
      </c>
      <c r="G9" s="51">
        <f t="shared" si="1"/>
        <v>0</v>
      </c>
    </row>
    <row r="10" spans="1:7" x14ac:dyDescent="0.25">
      <c r="A10" s="92">
        <v>6</v>
      </c>
      <c r="B10" s="49" t="s">
        <v>7</v>
      </c>
      <c r="C10" s="3">
        <v>100</v>
      </c>
      <c r="D10" s="38"/>
      <c r="E10" s="39"/>
      <c r="F10" s="50">
        <f t="shared" si="0"/>
        <v>0</v>
      </c>
      <c r="G10" s="51">
        <f t="shared" si="1"/>
        <v>0</v>
      </c>
    </row>
    <row r="11" spans="1:7" x14ac:dyDescent="0.25">
      <c r="A11" s="92">
        <v>7</v>
      </c>
      <c r="B11" s="49" t="s">
        <v>8</v>
      </c>
      <c r="C11" s="3">
        <v>50</v>
      </c>
      <c r="D11" s="38"/>
      <c r="E11" s="39"/>
      <c r="F11" s="50">
        <f t="shared" si="0"/>
        <v>0</v>
      </c>
      <c r="G11" s="51">
        <f t="shared" si="1"/>
        <v>0</v>
      </c>
    </row>
    <row r="12" spans="1:7" x14ac:dyDescent="0.25">
      <c r="A12" s="92">
        <v>8</v>
      </c>
      <c r="B12" s="49" t="s">
        <v>9</v>
      </c>
      <c r="C12" s="3">
        <v>150</v>
      </c>
      <c r="D12" s="38"/>
      <c r="E12" s="39"/>
      <c r="F12" s="50">
        <f t="shared" si="0"/>
        <v>0</v>
      </c>
      <c r="G12" s="51">
        <f t="shared" si="1"/>
        <v>0</v>
      </c>
    </row>
    <row r="13" spans="1:7" x14ac:dyDescent="0.25">
      <c r="A13" s="92">
        <v>9</v>
      </c>
      <c r="B13" s="49" t="s">
        <v>10</v>
      </c>
      <c r="C13" s="3">
        <v>500</v>
      </c>
      <c r="D13" s="38"/>
      <c r="E13" s="39"/>
      <c r="F13" s="50">
        <f t="shared" si="0"/>
        <v>0</v>
      </c>
      <c r="G13" s="51">
        <f t="shared" si="1"/>
        <v>0</v>
      </c>
    </row>
    <row r="14" spans="1:7" x14ac:dyDescent="0.25">
      <c r="A14" s="92">
        <v>10</v>
      </c>
      <c r="B14" s="49" t="s">
        <v>11</v>
      </c>
      <c r="C14" s="3">
        <v>500</v>
      </c>
      <c r="D14" s="38"/>
      <c r="E14" s="39"/>
      <c r="F14" s="50">
        <f t="shared" si="0"/>
        <v>0</v>
      </c>
      <c r="G14" s="51">
        <f t="shared" si="1"/>
        <v>0</v>
      </c>
    </row>
    <row r="15" spans="1:7" x14ac:dyDescent="0.25">
      <c r="A15" s="92">
        <v>11</v>
      </c>
      <c r="B15" s="49" t="s">
        <v>14</v>
      </c>
      <c r="C15" s="3">
        <v>100</v>
      </c>
      <c r="D15" s="38"/>
      <c r="E15" s="39"/>
      <c r="F15" s="50">
        <f t="shared" si="0"/>
        <v>0</v>
      </c>
      <c r="G15" s="51">
        <f t="shared" si="1"/>
        <v>0</v>
      </c>
    </row>
    <row r="16" spans="1:7" x14ac:dyDescent="0.25">
      <c r="A16" s="92">
        <v>12</v>
      </c>
      <c r="B16" s="49" t="s">
        <v>72</v>
      </c>
      <c r="C16" s="3">
        <v>100</v>
      </c>
      <c r="D16" s="38"/>
      <c r="E16" s="39"/>
      <c r="F16" s="50">
        <f t="shared" si="0"/>
        <v>0</v>
      </c>
      <c r="G16" s="51">
        <f t="shared" si="1"/>
        <v>0</v>
      </c>
    </row>
    <row r="17" spans="1:7" x14ac:dyDescent="0.25">
      <c r="A17" s="92">
        <v>13</v>
      </c>
      <c r="B17" s="49" t="s">
        <v>13</v>
      </c>
      <c r="C17" s="3">
        <v>100</v>
      </c>
      <c r="D17" s="38"/>
      <c r="E17" s="39"/>
      <c r="F17" s="50">
        <f t="shared" si="0"/>
        <v>0</v>
      </c>
      <c r="G17" s="51">
        <f t="shared" si="1"/>
        <v>0</v>
      </c>
    </row>
    <row r="18" spans="1:7" x14ac:dyDescent="0.25">
      <c r="A18" s="92">
        <v>14</v>
      </c>
      <c r="B18" s="49" t="s">
        <v>15</v>
      </c>
      <c r="C18" s="3">
        <v>50</v>
      </c>
      <c r="D18" s="38"/>
      <c r="E18" s="39"/>
      <c r="F18" s="50">
        <f t="shared" si="0"/>
        <v>0</v>
      </c>
      <c r="G18" s="51">
        <f t="shared" si="1"/>
        <v>0</v>
      </c>
    </row>
    <row r="19" spans="1:7" x14ac:dyDescent="0.25">
      <c r="A19" s="92">
        <v>15</v>
      </c>
      <c r="B19" s="49" t="s">
        <v>16</v>
      </c>
      <c r="C19" s="3">
        <v>300</v>
      </c>
      <c r="D19" s="38"/>
      <c r="E19" s="39"/>
      <c r="F19" s="50">
        <f t="shared" si="0"/>
        <v>0</v>
      </c>
      <c r="G19" s="51">
        <f t="shared" si="1"/>
        <v>0</v>
      </c>
    </row>
    <row r="20" spans="1:7" x14ac:dyDescent="0.25">
      <c r="A20" s="92">
        <v>16</v>
      </c>
      <c r="B20" s="49" t="s">
        <v>17</v>
      </c>
      <c r="C20" s="3">
        <v>350</v>
      </c>
      <c r="D20" s="38"/>
      <c r="E20" s="39"/>
      <c r="F20" s="50">
        <f t="shared" si="0"/>
        <v>0</v>
      </c>
      <c r="G20" s="51">
        <f t="shared" si="1"/>
        <v>0</v>
      </c>
    </row>
    <row r="21" spans="1:7" x14ac:dyDescent="0.25">
      <c r="A21" s="92">
        <v>17</v>
      </c>
      <c r="B21" s="49" t="s">
        <v>73</v>
      </c>
      <c r="C21" s="3">
        <v>100</v>
      </c>
      <c r="D21" s="38"/>
      <c r="E21" s="39"/>
      <c r="F21" s="50">
        <f t="shared" si="0"/>
        <v>0</v>
      </c>
      <c r="G21" s="51">
        <f t="shared" si="1"/>
        <v>0</v>
      </c>
    </row>
    <row r="22" spans="1:7" x14ac:dyDescent="0.25">
      <c r="A22" s="92">
        <v>18</v>
      </c>
      <c r="B22" s="49" t="s">
        <v>18</v>
      </c>
      <c r="C22" s="3">
        <v>300</v>
      </c>
      <c r="D22" s="38"/>
      <c r="E22" s="39"/>
      <c r="F22" s="50">
        <f t="shared" si="0"/>
        <v>0</v>
      </c>
      <c r="G22" s="51">
        <f t="shared" si="1"/>
        <v>0</v>
      </c>
    </row>
    <row r="23" spans="1:7" x14ac:dyDescent="0.25">
      <c r="A23" s="92">
        <v>19</v>
      </c>
      <c r="B23" s="49" t="s">
        <v>19</v>
      </c>
      <c r="C23" s="3">
        <v>150</v>
      </c>
      <c r="D23" s="38"/>
      <c r="E23" s="39"/>
      <c r="F23" s="50">
        <f t="shared" si="0"/>
        <v>0</v>
      </c>
      <c r="G23" s="51">
        <f t="shared" si="1"/>
        <v>0</v>
      </c>
    </row>
    <row r="24" spans="1:7" x14ac:dyDescent="0.25">
      <c r="A24" s="92">
        <v>20</v>
      </c>
      <c r="B24" s="49" t="s">
        <v>20</v>
      </c>
      <c r="C24" s="3">
        <v>400</v>
      </c>
      <c r="D24" s="38"/>
      <c r="E24" s="39"/>
      <c r="F24" s="50">
        <f t="shared" si="0"/>
        <v>0</v>
      </c>
      <c r="G24" s="51">
        <f t="shared" si="1"/>
        <v>0</v>
      </c>
    </row>
    <row r="25" spans="1:7" x14ac:dyDescent="0.25">
      <c r="A25" s="92">
        <v>21</v>
      </c>
      <c r="B25" s="49" t="s">
        <v>21</v>
      </c>
      <c r="C25" s="3">
        <v>200</v>
      </c>
      <c r="D25" s="38"/>
      <c r="E25" s="39"/>
      <c r="F25" s="50">
        <f t="shared" si="0"/>
        <v>0</v>
      </c>
      <c r="G25" s="51">
        <f t="shared" si="1"/>
        <v>0</v>
      </c>
    </row>
    <row r="26" spans="1:7" x14ac:dyDescent="0.25">
      <c r="A26" s="92">
        <v>22</v>
      </c>
      <c r="B26" s="49" t="s">
        <v>22</v>
      </c>
      <c r="C26" s="3">
        <v>50</v>
      </c>
      <c r="D26" s="38"/>
      <c r="E26" s="39"/>
      <c r="F26" s="50">
        <f t="shared" si="0"/>
        <v>0</v>
      </c>
      <c r="G26" s="51">
        <f t="shared" si="1"/>
        <v>0</v>
      </c>
    </row>
    <row r="27" spans="1:7" x14ac:dyDescent="0.25">
      <c r="A27" s="92">
        <v>23</v>
      </c>
      <c r="B27" s="49" t="s">
        <v>23</v>
      </c>
      <c r="C27" s="3">
        <v>50</v>
      </c>
      <c r="D27" s="38"/>
      <c r="E27" s="39"/>
      <c r="F27" s="50">
        <f t="shared" si="0"/>
        <v>0</v>
      </c>
      <c r="G27" s="51">
        <f t="shared" si="1"/>
        <v>0</v>
      </c>
    </row>
    <row r="28" spans="1:7" x14ac:dyDescent="0.25">
      <c r="A28" s="92">
        <v>24</v>
      </c>
      <c r="B28" s="49" t="s">
        <v>24</v>
      </c>
      <c r="C28" s="3">
        <v>100</v>
      </c>
      <c r="D28" s="38"/>
      <c r="E28" s="39"/>
      <c r="F28" s="50">
        <f t="shared" si="0"/>
        <v>0</v>
      </c>
      <c r="G28" s="51">
        <f t="shared" si="1"/>
        <v>0</v>
      </c>
    </row>
    <row r="29" spans="1:7" x14ac:dyDescent="0.25">
      <c r="A29" s="92">
        <v>25</v>
      </c>
      <c r="B29" s="49" t="s">
        <v>25</v>
      </c>
      <c r="C29" s="3">
        <v>100</v>
      </c>
      <c r="D29" s="38"/>
      <c r="E29" s="39"/>
      <c r="F29" s="50">
        <f t="shared" si="0"/>
        <v>0</v>
      </c>
      <c r="G29" s="51">
        <f t="shared" si="1"/>
        <v>0</v>
      </c>
    </row>
    <row r="30" spans="1:7" x14ac:dyDescent="0.25">
      <c r="A30" s="92">
        <v>26</v>
      </c>
      <c r="B30" s="52" t="s">
        <v>26</v>
      </c>
      <c r="C30" s="3">
        <v>50</v>
      </c>
      <c r="D30" s="38"/>
      <c r="E30" s="39"/>
      <c r="F30" s="50">
        <f t="shared" si="0"/>
        <v>0</v>
      </c>
      <c r="G30" s="51">
        <f t="shared" si="1"/>
        <v>0</v>
      </c>
    </row>
    <row r="31" spans="1:7" x14ac:dyDescent="0.25">
      <c r="A31" s="92">
        <v>27</v>
      </c>
      <c r="B31" s="52" t="s">
        <v>27</v>
      </c>
      <c r="C31" s="3">
        <v>80</v>
      </c>
      <c r="D31" s="38"/>
      <c r="E31" s="39"/>
      <c r="F31" s="50">
        <f t="shared" si="0"/>
        <v>0</v>
      </c>
      <c r="G31" s="51">
        <f t="shared" si="1"/>
        <v>0</v>
      </c>
    </row>
    <row r="32" spans="1:7" x14ac:dyDescent="0.25">
      <c r="A32" s="92">
        <v>28</v>
      </c>
      <c r="B32" s="52" t="s">
        <v>30</v>
      </c>
      <c r="C32" s="3">
        <v>300</v>
      </c>
      <c r="D32" s="38"/>
      <c r="E32" s="39"/>
      <c r="F32" s="50">
        <f t="shared" si="0"/>
        <v>0</v>
      </c>
      <c r="G32" s="51">
        <f t="shared" si="1"/>
        <v>0</v>
      </c>
    </row>
    <row r="33" spans="1:7" x14ac:dyDescent="0.25">
      <c r="A33" s="92">
        <v>29</v>
      </c>
      <c r="B33" s="52" t="s">
        <v>31</v>
      </c>
      <c r="C33" s="3">
        <v>300</v>
      </c>
      <c r="D33" s="38"/>
      <c r="E33" s="39"/>
      <c r="F33" s="50">
        <f t="shared" si="0"/>
        <v>0</v>
      </c>
      <c r="G33" s="51">
        <f t="shared" si="1"/>
        <v>0</v>
      </c>
    </row>
    <row r="34" spans="1:7" x14ac:dyDescent="0.25">
      <c r="A34" s="92">
        <v>30</v>
      </c>
      <c r="B34" s="52" t="s">
        <v>32</v>
      </c>
      <c r="C34" s="3">
        <v>300</v>
      </c>
      <c r="D34" s="38"/>
      <c r="E34" s="39"/>
      <c r="F34" s="50">
        <f t="shared" si="0"/>
        <v>0</v>
      </c>
      <c r="G34" s="51">
        <f t="shared" si="1"/>
        <v>0</v>
      </c>
    </row>
    <row r="35" spans="1:7" x14ac:dyDescent="0.25">
      <c r="A35" s="92">
        <v>31</v>
      </c>
      <c r="B35" s="52" t="s">
        <v>36</v>
      </c>
      <c r="C35" s="3">
        <v>300</v>
      </c>
      <c r="D35" s="38"/>
      <c r="E35" s="39"/>
      <c r="F35" s="50">
        <f t="shared" si="0"/>
        <v>0</v>
      </c>
      <c r="G35" s="51">
        <f t="shared" si="1"/>
        <v>0</v>
      </c>
    </row>
    <row r="36" spans="1:7" x14ac:dyDescent="0.25">
      <c r="A36" s="92">
        <v>32</v>
      </c>
      <c r="B36" s="49" t="s">
        <v>37</v>
      </c>
      <c r="C36" s="3">
        <v>300</v>
      </c>
      <c r="D36" s="38"/>
      <c r="E36" s="39"/>
      <c r="F36" s="50">
        <f t="shared" si="0"/>
        <v>0</v>
      </c>
      <c r="G36" s="51">
        <f t="shared" si="1"/>
        <v>0</v>
      </c>
    </row>
    <row r="37" spans="1:7" ht="15" customHeight="1" x14ac:dyDescent="0.25">
      <c r="A37" s="124" t="s">
        <v>74</v>
      </c>
      <c r="B37" s="125"/>
      <c r="C37" s="125"/>
      <c r="D37" s="125"/>
      <c r="E37" s="125"/>
      <c r="F37" s="125"/>
      <c r="G37" s="126"/>
    </row>
    <row r="38" spans="1:7" x14ac:dyDescent="0.25">
      <c r="A38" s="92">
        <v>33</v>
      </c>
      <c r="B38" s="49" t="s">
        <v>39</v>
      </c>
      <c r="C38" s="3">
        <v>2500</v>
      </c>
      <c r="D38" s="38"/>
      <c r="E38" s="39"/>
      <c r="F38" s="50">
        <f t="shared" si="0"/>
        <v>0</v>
      </c>
      <c r="G38" s="51">
        <f t="shared" si="1"/>
        <v>0</v>
      </c>
    </row>
    <row r="39" spans="1:7" x14ac:dyDescent="0.25">
      <c r="A39" s="92">
        <v>34</v>
      </c>
      <c r="B39" s="49" t="s">
        <v>75</v>
      </c>
      <c r="C39" s="3">
        <v>100</v>
      </c>
      <c r="D39" s="38"/>
      <c r="E39" s="39"/>
      <c r="F39" s="50">
        <f t="shared" si="0"/>
        <v>0</v>
      </c>
      <c r="G39" s="51">
        <f t="shared" si="1"/>
        <v>0</v>
      </c>
    </row>
    <row r="40" spans="1:7" x14ac:dyDescent="0.25">
      <c r="A40" s="92">
        <v>35</v>
      </c>
      <c r="B40" s="49" t="s">
        <v>40</v>
      </c>
      <c r="C40" s="3">
        <v>1000</v>
      </c>
      <c r="D40" s="38"/>
      <c r="E40" s="39"/>
      <c r="F40" s="50">
        <f t="shared" si="0"/>
        <v>0</v>
      </c>
      <c r="G40" s="51">
        <f t="shared" si="1"/>
        <v>0</v>
      </c>
    </row>
    <row r="41" spans="1:7" x14ac:dyDescent="0.25">
      <c r="A41" s="92">
        <v>36</v>
      </c>
      <c r="B41" s="49" t="s">
        <v>41</v>
      </c>
      <c r="C41" s="3">
        <v>1000</v>
      </c>
      <c r="D41" s="38"/>
      <c r="E41" s="39"/>
      <c r="F41" s="50">
        <f t="shared" si="0"/>
        <v>0</v>
      </c>
      <c r="G41" s="51">
        <f t="shared" si="1"/>
        <v>0</v>
      </c>
    </row>
    <row r="42" spans="1:7" x14ac:dyDescent="0.25">
      <c r="A42" s="92">
        <v>37</v>
      </c>
      <c r="B42" s="49" t="s">
        <v>42</v>
      </c>
      <c r="C42" s="3">
        <v>100</v>
      </c>
      <c r="D42" s="38"/>
      <c r="E42" s="39"/>
      <c r="F42" s="50">
        <f t="shared" si="0"/>
        <v>0</v>
      </c>
      <c r="G42" s="51">
        <f t="shared" si="1"/>
        <v>0</v>
      </c>
    </row>
    <row r="43" spans="1:7" x14ac:dyDescent="0.25">
      <c r="A43" s="92">
        <v>38</v>
      </c>
      <c r="B43" s="49" t="s">
        <v>44</v>
      </c>
      <c r="C43" s="3">
        <v>100</v>
      </c>
      <c r="D43" s="38"/>
      <c r="E43" s="39"/>
      <c r="F43" s="50">
        <f t="shared" si="0"/>
        <v>0</v>
      </c>
      <c r="G43" s="51">
        <f t="shared" si="1"/>
        <v>0</v>
      </c>
    </row>
    <row r="44" spans="1:7" x14ac:dyDescent="0.25">
      <c r="A44" s="92">
        <v>39</v>
      </c>
      <c r="B44" s="49" t="s">
        <v>46</v>
      </c>
      <c r="C44" s="3">
        <v>1500</v>
      </c>
      <c r="D44" s="38"/>
      <c r="E44" s="39"/>
      <c r="F44" s="50">
        <f t="shared" si="0"/>
        <v>0</v>
      </c>
      <c r="G44" s="51">
        <f t="shared" si="1"/>
        <v>0</v>
      </c>
    </row>
    <row r="45" spans="1:7" x14ac:dyDescent="0.25">
      <c r="A45" s="92">
        <v>40</v>
      </c>
      <c r="B45" s="49" t="s">
        <v>47</v>
      </c>
      <c r="C45" s="3">
        <v>200</v>
      </c>
      <c r="D45" s="38"/>
      <c r="E45" s="39"/>
      <c r="F45" s="50">
        <f t="shared" si="0"/>
        <v>0</v>
      </c>
      <c r="G45" s="51">
        <f t="shared" si="1"/>
        <v>0</v>
      </c>
    </row>
    <row r="46" spans="1:7" x14ac:dyDescent="0.25">
      <c r="A46" s="92">
        <v>41</v>
      </c>
      <c r="B46" s="49" t="s">
        <v>48</v>
      </c>
      <c r="C46" s="20">
        <v>25000</v>
      </c>
      <c r="D46" s="38"/>
      <c r="E46" s="39"/>
      <c r="F46" s="50">
        <f t="shared" si="0"/>
        <v>0</v>
      </c>
      <c r="G46" s="51">
        <f t="shared" si="1"/>
        <v>0</v>
      </c>
    </row>
    <row r="47" spans="1:7" x14ac:dyDescent="0.25">
      <c r="A47" s="92">
        <v>42</v>
      </c>
      <c r="B47" s="49" t="s">
        <v>49</v>
      </c>
      <c r="C47" s="20">
        <v>10000</v>
      </c>
      <c r="D47" s="38"/>
      <c r="E47" s="39"/>
      <c r="F47" s="50">
        <f t="shared" si="0"/>
        <v>0</v>
      </c>
      <c r="G47" s="51">
        <f t="shared" si="1"/>
        <v>0</v>
      </c>
    </row>
    <row r="48" spans="1:7" x14ac:dyDescent="0.25">
      <c r="A48" s="92">
        <v>43</v>
      </c>
      <c r="B48" s="49" t="s">
        <v>50</v>
      </c>
      <c r="C48" s="3">
        <v>750</v>
      </c>
      <c r="D48" s="38"/>
      <c r="E48" s="39"/>
      <c r="F48" s="50">
        <f t="shared" si="0"/>
        <v>0</v>
      </c>
      <c r="G48" s="51">
        <f t="shared" si="1"/>
        <v>0</v>
      </c>
    </row>
    <row r="49" spans="1:7" x14ac:dyDescent="0.25">
      <c r="A49" s="92">
        <v>44</v>
      </c>
      <c r="B49" s="49" t="s">
        <v>76</v>
      </c>
      <c r="C49" s="3">
        <v>20</v>
      </c>
      <c r="D49" s="38"/>
      <c r="E49" s="39"/>
      <c r="F49" s="50">
        <f t="shared" si="0"/>
        <v>0</v>
      </c>
      <c r="G49" s="51">
        <f t="shared" si="1"/>
        <v>0</v>
      </c>
    </row>
    <row r="50" spans="1:7" x14ac:dyDescent="0.25">
      <c r="A50" s="92">
        <v>45</v>
      </c>
      <c r="B50" s="49" t="s">
        <v>52</v>
      </c>
      <c r="C50" s="3">
        <v>350</v>
      </c>
      <c r="D50" s="38"/>
      <c r="E50" s="39"/>
      <c r="F50" s="50">
        <f t="shared" si="0"/>
        <v>0</v>
      </c>
      <c r="G50" s="51">
        <f t="shared" si="1"/>
        <v>0</v>
      </c>
    </row>
    <row r="51" spans="1:7" x14ac:dyDescent="0.25">
      <c r="A51" s="92">
        <v>46</v>
      </c>
      <c r="B51" s="49" t="s">
        <v>77</v>
      </c>
      <c r="C51" s="3">
        <v>150</v>
      </c>
      <c r="D51" s="38"/>
      <c r="E51" s="39"/>
      <c r="F51" s="50">
        <f t="shared" si="0"/>
        <v>0</v>
      </c>
      <c r="G51" s="51">
        <f t="shared" si="1"/>
        <v>0</v>
      </c>
    </row>
    <row r="52" spans="1:7" x14ac:dyDescent="0.25">
      <c r="A52" s="92">
        <v>47</v>
      </c>
      <c r="B52" s="49" t="s">
        <v>55</v>
      </c>
      <c r="C52" s="3">
        <v>1700</v>
      </c>
      <c r="D52" s="38"/>
      <c r="E52" s="39"/>
      <c r="F52" s="50">
        <f t="shared" si="0"/>
        <v>0</v>
      </c>
      <c r="G52" s="51">
        <f t="shared" si="1"/>
        <v>0</v>
      </c>
    </row>
    <row r="53" spans="1:7" x14ac:dyDescent="0.25">
      <c r="A53" s="121" t="s">
        <v>78</v>
      </c>
      <c r="B53" s="122"/>
      <c r="C53" s="122"/>
      <c r="D53" s="122"/>
      <c r="E53" s="122"/>
      <c r="F53" s="122"/>
      <c r="G53" s="123"/>
    </row>
    <row r="54" spans="1:7" x14ac:dyDescent="0.25">
      <c r="A54" s="92">
        <v>48</v>
      </c>
      <c r="B54" s="49" t="s">
        <v>58</v>
      </c>
      <c r="C54" s="3">
        <v>50</v>
      </c>
      <c r="D54" s="38"/>
      <c r="E54" s="39"/>
      <c r="F54" s="50">
        <f t="shared" si="0"/>
        <v>0</v>
      </c>
      <c r="G54" s="51">
        <f t="shared" si="1"/>
        <v>0</v>
      </c>
    </row>
    <row r="55" spans="1:7" x14ac:dyDescent="0.25">
      <c r="A55" s="92">
        <v>49</v>
      </c>
      <c r="B55" s="49" t="s">
        <v>79</v>
      </c>
      <c r="C55" s="3">
        <v>50</v>
      </c>
      <c r="D55" s="38"/>
      <c r="E55" s="39"/>
      <c r="F55" s="50">
        <f t="shared" si="0"/>
        <v>0</v>
      </c>
      <c r="G55" s="51">
        <f t="shared" si="1"/>
        <v>0</v>
      </c>
    </row>
    <row r="56" spans="1:7" x14ac:dyDescent="0.25">
      <c r="A56" s="92">
        <v>50</v>
      </c>
      <c r="B56" s="49" t="s">
        <v>59</v>
      </c>
      <c r="C56" s="3">
        <v>50</v>
      </c>
      <c r="D56" s="38"/>
      <c r="E56" s="39"/>
      <c r="F56" s="50">
        <f t="shared" si="0"/>
        <v>0</v>
      </c>
      <c r="G56" s="51">
        <f t="shared" si="1"/>
        <v>0</v>
      </c>
    </row>
    <row r="57" spans="1:7" x14ac:dyDescent="0.25">
      <c r="A57" s="92">
        <v>51</v>
      </c>
      <c r="B57" s="49" t="s">
        <v>54</v>
      </c>
      <c r="C57" s="3">
        <v>50</v>
      </c>
      <c r="D57" s="38"/>
      <c r="E57" s="39"/>
      <c r="F57" s="50">
        <f t="shared" si="0"/>
        <v>0</v>
      </c>
      <c r="G57" s="51">
        <f t="shared" si="1"/>
        <v>0</v>
      </c>
    </row>
    <row r="58" spans="1:7" x14ac:dyDescent="0.25">
      <c r="A58" s="92">
        <v>52</v>
      </c>
      <c r="B58" s="49" t="s">
        <v>62</v>
      </c>
      <c r="C58" s="3">
        <v>50</v>
      </c>
      <c r="D58" s="38"/>
      <c r="E58" s="39"/>
      <c r="F58" s="50">
        <f t="shared" si="0"/>
        <v>0</v>
      </c>
      <c r="G58" s="51">
        <f t="shared" si="1"/>
        <v>0</v>
      </c>
    </row>
    <row r="59" spans="1:7" x14ac:dyDescent="0.25">
      <c r="A59" s="92">
        <v>53</v>
      </c>
      <c r="B59" s="53" t="s">
        <v>80</v>
      </c>
      <c r="C59" s="4">
        <v>100</v>
      </c>
      <c r="D59" s="38"/>
      <c r="E59" s="39"/>
      <c r="F59" s="50">
        <f t="shared" si="0"/>
        <v>0</v>
      </c>
      <c r="G59" s="51">
        <f t="shared" si="1"/>
        <v>0</v>
      </c>
    </row>
    <row r="60" spans="1:7" x14ac:dyDescent="0.25">
      <c r="A60" s="92">
        <v>54</v>
      </c>
      <c r="B60" s="53" t="s">
        <v>60</v>
      </c>
      <c r="C60" s="4">
        <v>100</v>
      </c>
      <c r="D60" s="38"/>
      <c r="E60" s="39"/>
      <c r="F60" s="50">
        <f t="shared" si="0"/>
        <v>0</v>
      </c>
      <c r="G60" s="51">
        <f t="shared" si="1"/>
        <v>0</v>
      </c>
    </row>
    <row r="61" spans="1:7" x14ac:dyDescent="0.25">
      <c r="A61" s="92">
        <v>55</v>
      </c>
      <c r="B61" s="53" t="s">
        <v>81</v>
      </c>
      <c r="C61" s="4">
        <v>100</v>
      </c>
      <c r="D61" s="38"/>
      <c r="E61" s="39"/>
      <c r="F61" s="50">
        <f t="shared" si="0"/>
        <v>0</v>
      </c>
      <c r="G61" s="51">
        <f t="shared" si="1"/>
        <v>0</v>
      </c>
    </row>
    <row r="62" spans="1:7" x14ac:dyDescent="0.25">
      <c r="A62" s="92">
        <v>56</v>
      </c>
      <c r="B62" s="53" t="s">
        <v>82</v>
      </c>
      <c r="C62" s="4">
        <v>100</v>
      </c>
      <c r="D62" s="38"/>
      <c r="E62" s="39"/>
      <c r="F62" s="50">
        <f t="shared" si="0"/>
        <v>0</v>
      </c>
      <c r="G62" s="51">
        <f t="shared" si="1"/>
        <v>0</v>
      </c>
    </row>
    <row r="63" spans="1:7" ht="15.75" thickBot="1" x14ac:dyDescent="0.3">
      <c r="A63" s="93">
        <v>57</v>
      </c>
      <c r="B63" s="54" t="s">
        <v>83</v>
      </c>
      <c r="C63" s="5">
        <v>200</v>
      </c>
      <c r="D63" s="41"/>
      <c r="E63" s="42"/>
      <c r="F63" s="55">
        <f t="shared" si="0"/>
        <v>0</v>
      </c>
      <c r="G63" s="56">
        <f t="shared" si="1"/>
        <v>0</v>
      </c>
    </row>
    <row r="65" spans="1:6" ht="15.75" thickBot="1" x14ac:dyDescent="0.3"/>
    <row r="66" spans="1:6" ht="15.75" thickBot="1" x14ac:dyDescent="0.3">
      <c r="A66" s="114" t="s">
        <v>110</v>
      </c>
      <c r="B66" s="115"/>
      <c r="C66" s="115"/>
      <c r="D66" s="115"/>
      <c r="E66" s="116"/>
      <c r="F66" s="57">
        <f>SUM(F16:F63)</f>
        <v>0</v>
      </c>
    </row>
    <row r="67" spans="1:6" ht="15.75" thickBot="1" x14ac:dyDescent="0.3">
      <c r="A67" s="114" t="s">
        <v>110</v>
      </c>
      <c r="B67" s="115"/>
      <c r="C67" s="115"/>
      <c r="D67" s="115"/>
      <c r="E67" s="116"/>
      <c r="F67" s="44">
        <f>SUM(G5:G63)</f>
        <v>0</v>
      </c>
    </row>
    <row r="69" spans="1:6" ht="15" customHeight="1" x14ac:dyDescent="0.25">
      <c r="A69" s="106" t="s">
        <v>120</v>
      </c>
      <c r="B69" s="106"/>
      <c r="C69" s="106"/>
      <c r="D69" s="106"/>
      <c r="E69" s="106"/>
      <c r="F69" s="106"/>
    </row>
    <row r="70" spans="1:6" ht="15" customHeight="1" x14ac:dyDescent="0.25">
      <c r="A70" s="106" t="s">
        <v>121</v>
      </c>
      <c r="B70" s="106"/>
      <c r="C70" s="106"/>
      <c r="D70" s="106"/>
      <c r="E70" s="106"/>
      <c r="F70" s="106"/>
    </row>
  </sheetData>
  <mergeCells count="7">
    <mergeCell ref="A70:F70"/>
    <mergeCell ref="B3:F3"/>
    <mergeCell ref="A53:G53"/>
    <mergeCell ref="A37:G37"/>
    <mergeCell ref="A66:E66"/>
    <mergeCell ref="A67:E67"/>
    <mergeCell ref="A69:F69"/>
  </mergeCells>
  <pageMargins left="0.7" right="0.7" top="0.75" bottom="0.75" header="0.3" footer="0.3"/>
  <pageSetup paperSize="9" scale="82" orientation="portrait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9534-1C2D-413D-B2E8-B4A35CB10C98}">
  <dimension ref="A3:G63"/>
  <sheetViews>
    <sheetView showGridLines="0" topLeftCell="A31" zoomScaleNormal="100" workbookViewId="0">
      <selection activeCell="D30" activeCellId="2" sqref="D50:E56 D32:E48 D5:E30"/>
    </sheetView>
  </sheetViews>
  <sheetFormatPr defaultRowHeight="15" x14ac:dyDescent="0.25"/>
  <cols>
    <col min="1" max="1" width="6.7109375" bestFit="1" customWidth="1"/>
    <col min="2" max="2" width="44.85546875" customWidth="1"/>
    <col min="3" max="3" width="17.5703125" customWidth="1"/>
    <col min="6" max="6" width="20.5703125" customWidth="1"/>
    <col min="7" max="7" width="19.5703125" customWidth="1"/>
  </cols>
  <sheetData>
    <row r="3" spans="1:7" ht="15.75" thickBot="1" x14ac:dyDescent="0.3">
      <c r="B3" s="107" t="s">
        <v>84</v>
      </c>
      <c r="C3" s="107"/>
      <c r="D3" s="107"/>
      <c r="E3" s="107"/>
      <c r="F3" s="107"/>
    </row>
    <row r="4" spans="1:7" ht="45.75" thickBot="1" x14ac:dyDescent="0.3">
      <c r="A4" s="79" t="s">
        <v>119</v>
      </c>
      <c r="B4" s="45" t="s">
        <v>64</v>
      </c>
      <c r="C4" s="79" t="s">
        <v>122</v>
      </c>
      <c r="D4" s="1" t="s">
        <v>107</v>
      </c>
      <c r="E4" s="1" t="s">
        <v>109</v>
      </c>
      <c r="F4" s="1" t="s">
        <v>115</v>
      </c>
      <c r="G4" s="1" t="s">
        <v>116</v>
      </c>
    </row>
    <row r="5" spans="1:7" x14ac:dyDescent="0.25">
      <c r="A5" s="84">
        <v>1</v>
      </c>
      <c r="B5" s="46" t="s">
        <v>1</v>
      </c>
      <c r="C5" s="7">
        <v>1</v>
      </c>
      <c r="D5" s="144"/>
      <c r="E5" s="145"/>
      <c r="F5" s="47">
        <f>D5*C5*4</f>
        <v>0</v>
      </c>
      <c r="G5" s="37">
        <f>F5+F5*E5</f>
        <v>0</v>
      </c>
    </row>
    <row r="6" spans="1:7" x14ac:dyDescent="0.25">
      <c r="A6" s="85">
        <v>2</v>
      </c>
      <c r="B6" s="49" t="s">
        <v>2</v>
      </c>
      <c r="C6" s="9">
        <v>30</v>
      </c>
      <c r="D6" s="140"/>
      <c r="E6" s="141"/>
      <c r="F6" s="50">
        <f t="shared" ref="F6:F43" si="0">D6*C6*4</f>
        <v>0</v>
      </c>
      <c r="G6" s="40">
        <f t="shared" ref="G6:G56" si="1">F6+F6*E6</f>
        <v>0</v>
      </c>
    </row>
    <row r="7" spans="1:7" x14ac:dyDescent="0.25">
      <c r="A7" s="85">
        <v>3</v>
      </c>
      <c r="B7" s="49" t="s">
        <v>4</v>
      </c>
      <c r="C7" s="9">
        <v>30</v>
      </c>
      <c r="D7" s="140"/>
      <c r="E7" s="141"/>
      <c r="F7" s="50">
        <f t="shared" si="0"/>
        <v>0</v>
      </c>
      <c r="G7" s="40">
        <f t="shared" si="1"/>
        <v>0</v>
      </c>
    </row>
    <row r="8" spans="1:7" x14ac:dyDescent="0.25">
      <c r="A8" s="85">
        <v>4</v>
      </c>
      <c r="B8" s="49" t="s">
        <v>5</v>
      </c>
      <c r="C8" s="9">
        <v>5</v>
      </c>
      <c r="D8" s="140"/>
      <c r="E8" s="141"/>
      <c r="F8" s="50">
        <f t="shared" si="0"/>
        <v>0</v>
      </c>
      <c r="G8" s="40">
        <f t="shared" si="1"/>
        <v>0</v>
      </c>
    </row>
    <row r="9" spans="1:7" x14ac:dyDescent="0.25">
      <c r="A9" s="85">
        <v>5</v>
      </c>
      <c r="B9" s="49" t="s">
        <v>6</v>
      </c>
      <c r="C9" s="9">
        <v>5</v>
      </c>
      <c r="D9" s="140"/>
      <c r="E9" s="141"/>
      <c r="F9" s="50">
        <f t="shared" si="0"/>
        <v>0</v>
      </c>
      <c r="G9" s="40">
        <f t="shared" si="1"/>
        <v>0</v>
      </c>
    </row>
    <row r="10" spans="1:7" x14ac:dyDescent="0.25">
      <c r="A10" s="85">
        <v>6</v>
      </c>
      <c r="B10" s="49" t="s">
        <v>7</v>
      </c>
      <c r="C10" s="9">
        <v>6</v>
      </c>
      <c r="D10" s="140"/>
      <c r="E10" s="141"/>
      <c r="F10" s="50">
        <f t="shared" si="0"/>
        <v>0</v>
      </c>
      <c r="G10" s="40">
        <f t="shared" si="1"/>
        <v>0</v>
      </c>
    </row>
    <row r="11" spans="1:7" x14ac:dyDescent="0.25">
      <c r="A11" s="85">
        <v>7</v>
      </c>
      <c r="B11" s="49" t="s">
        <v>8</v>
      </c>
      <c r="C11" s="9">
        <v>5</v>
      </c>
      <c r="D11" s="140"/>
      <c r="E11" s="141"/>
      <c r="F11" s="50">
        <f t="shared" si="0"/>
        <v>0</v>
      </c>
      <c r="G11" s="40">
        <f t="shared" si="1"/>
        <v>0</v>
      </c>
    </row>
    <row r="12" spans="1:7" x14ac:dyDescent="0.25">
      <c r="A12" s="85">
        <v>8</v>
      </c>
      <c r="B12" s="49" t="s">
        <v>9</v>
      </c>
      <c r="C12" s="9">
        <v>50</v>
      </c>
      <c r="D12" s="140"/>
      <c r="E12" s="141"/>
      <c r="F12" s="50">
        <f t="shared" si="0"/>
        <v>0</v>
      </c>
      <c r="G12" s="40">
        <f t="shared" si="1"/>
        <v>0</v>
      </c>
    </row>
    <row r="13" spans="1:7" x14ac:dyDescent="0.25">
      <c r="A13" s="85">
        <v>9</v>
      </c>
      <c r="B13" s="49" t="s">
        <v>10</v>
      </c>
      <c r="C13" s="9">
        <v>50</v>
      </c>
      <c r="D13" s="140"/>
      <c r="E13" s="141"/>
      <c r="F13" s="50">
        <f t="shared" si="0"/>
        <v>0</v>
      </c>
      <c r="G13" s="40">
        <f t="shared" si="1"/>
        <v>0</v>
      </c>
    </row>
    <row r="14" spans="1:7" x14ac:dyDescent="0.25">
      <c r="A14" s="85">
        <v>10</v>
      </c>
      <c r="B14" s="49" t="s">
        <v>11</v>
      </c>
      <c r="C14" s="9">
        <v>50</v>
      </c>
      <c r="D14" s="140"/>
      <c r="E14" s="141"/>
      <c r="F14" s="50">
        <f t="shared" si="0"/>
        <v>0</v>
      </c>
      <c r="G14" s="40">
        <f t="shared" si="1"/>
        <v>0</v>
      </c>
    </row>
    <row r="15" spans="1:7" x14ac:dyDescent="0.25">
      <c r="A15" s="85">
        <v>11</v>
      </c>
      <c r="B15" s="49" t="s">
        <v>12</v>
      </c>
      <c r="C15" s="9">
        <v>20</v>
      </c>
      <c r="D15" s="140"/>
      <c r="E15" s="141"/>
      <c r="F15" s="50">
        <f t="shared" si="0"/>
        <v>0</v>
      </c>
      <c r="G15" s="40">
        <f t="shared" si="1"/>
        <v>0</v>
      </c>
    </row>
    <row r="16" spans="1:7" x14ac:dyDescent="0.25">
      <c r="A16" s="85">
        <v>12</v>
      </c>
      <c r="B16" s="49" t="s">
        <v>14</v>
      </c>
      <c r="C16" s="9">
        <v>60</v>
      </c>
      <c r="D16" s="140"/>
      <c r="E16" s="141"/>
      <c r="F16" s="50">
        <f t="shared" si="0"/>
        <v>0</v>
      </c>
      <c r="G16" s="40">
        <f t="shared" si="1"/>
        <v>0</v>
      </c>
    </row>
    <row r="17" spans="1:7" x14ac:dyDescent="0.25">
      <c r="A17" s="85">
        <v>13</v>
      </c>
      <c r="B17" s="49" t="s">
        <v>15</v>
      </c>
      <c r="C17" s="9">
        <v>20</v>
      </c>
      <c r="D17" s="140"/>
      <c r="E17" s="141"/>
      <c r="F17" s="50">
        <f t="shared" si="0"/>
        <v>0</v>
      </c>
      <c r="G17" s="40">
        <f t="shared" si="1"/>
        <v>0</v>
      </c>
    </row>
    <row r="18" spans="1:7" x14ac:dyDescent="0.25">
      <c r="A18" s="85">
        <v>14</v>
      </c>
      <c r="B18" s="49" t="s">
        <v>16</v>
      </c>
      <c r="C18" s="9">
        <v>250</v>
      </c>
      <c r="D18" s="140"/>
      <c r="E18" s="141"/>
      <c r="F18" s="50">
        <f t="shared" si="0"/>
        <v>0</v>
      </c>
      <c r="G18" s="40">
        <f t="shared" si="1"/>
        <v>0</v>
      </c>
    </row>
    <row r="19" spans="1:7" x14ac:dyDescent="0.25">
      <c r="A19" s="85">
        <v>15</v>
      </c>
      <c r="B19" s="49" t="s">
        <v>17</v>
      </c>
      <c r="C19" s="9">
        <v>250</v>
      </c>
      <c r="D19" s="140"/>
      <c r="E19" s="141"/>
      <c r="F19" s="50">
        <f t="shared" si="0"/>
        <v>0</v>
      </c>
      <c r="G19" s="40">
        <f t="shared" si="1"/>
        <v>0</v>
      </c>
    </row>
    <row r="20" spans="1:7" x14ac:dyDescent="0.25">
      <c r="A20" s="85">
        <v>16</v>
      </c>
      <c r="B20" s="49" t="s">
        <v>18</v>
      </c>
      <c r="C20" s="9">
        <v>16</v>
      </c>
      <c r="D20" s="140"/>
      <c r="E20" s="141"/>
      <c r="F20" s="50">
        <f t="shared" si="0"/>
        <v>0</v>
      </c>
      <c r="G20" s="40">
        <f t="shared" si="1"/>
        <v>0</v>
      </c>
    </row>
    <row r="21" spans="1:7" x14ac:dyDescent="0.25">
      <c r="A21" s="85">
        <v>17</v>
      </c>
      <c r="B21" s="49" t="s">
        <v>19</v>
      </c>
      <c r="C21" s="9">
        <v>50</v>
      </c>
      <c r="D21" s="140"/>
      <c r="E21" s="141"/>
      <c r="F21" s="50">
        <f t="shared" si="0"/>
        <v>0</v>
      </c>
      <c r="G21" s="40">
        <f t="shared" si="1"/>
        <v>0</v>
      </c>
    </row>
    <row r="22" spans="1:7" x14ac:dyDescent="0.25">
      <c r="A22" s="85">
        <v>18</v>
      </c>
      <c r="B22" s="49" t="s">
        <v>20</v>
      </c>
      <c r="C22" s="9">
        <v>20</v>
      </c>
      <c r="D22" s="140"/>
      <c r="E22" s="141"/>
      <c r="F22" s="50">
        <f t="shared" si="0"/>
        <v>0</v>
      </c>
      <c r="G22" s="40">
        <f t="shared" si="1"/>
        <v>0</v>
      </c>
    </row>
    <row r="23" spans="1:7" x14ac:dyDescent="0.25">
      <c r="A23" s="85">
        <v>19</v>
      </c>
      <c r="B23" s="49" t="s">
        <v>21</v>
      </c>
      <c r="C23" s="9">
        <v>50</v>
      </c>
      <c r="D23" s="140"/>
      <c r="E23" s="141"/>
      <c r="F23" s="50">
        <f t="shared" si="0"/>
        <v>0</v>
      </c>
      <c r="G23" s="40">
        <f t="shared" si="1"/>
        <v>0</v>
      </c>
    </row>
    <row r="24" spans="1:7" x14ac:dyDescent="0.25">
      <c r="A24" s="85">
        <v>20</v>
      </c>
      <c r="B24" s="49" t="s">
        <v>24</v>
      </c>
      <c r="C24" s="9">
        <v>1</v>
      </c>
      <c r="D24" s="140"/>
      <c r="E24" s="141"/>
      <c r="F24" s="50">
        <f t="shared" si="0"/>
        <v>0</v>
      </c>
      <c r="G24" s="40">
        <f t="shared" si="1"/>
        <v>0</v>
      </c>
    </row>
    <row r="25" spans="1:7" x14ac:dyDescent="0.25">
      <c r="A25" s="85">
        <v>21</v>
      </c>
      <c r="B25" s="52" t="s">
        <v>27</v>
      </c>
      <c r="C25" s="9">
        <v>500</v>
      </c>
      <c r="D25" s="140"/>
      <c r="E25" s="141"/>
      <c r="F25" s="50">
        <f t="shared" si="0"/>
        <v>0</v>
      </c>
      <c r="G25" s="40">
        <f t="shared" si="1"/>
        <v>0</v>
      </c>
    </row>
    <row r="26" spans="1:7" x14ac:dyDescent="0.25">
      <c r="A26" s="85">
        <v>22</v>
      </c>
      <c r="B26" s="52" t="s">
        <v>30</v>
      </c>
      <c r="C26" s="9">
        <v>100</v>
      </c>
      <c r="D26" s="140"/>
      <c r="E26" s="141"/>
      <c r="F26" s="50">
        <f t="shared" si="0"/>
        <v>0</v>
      </c>
      <c r="G26" s="40">
        <f t="shared" si="1"/>
        <v>0</v>
      </c>
    </row>
    <row r="27" spans="1:7" x14ac:dyDescent="0.25">
      <c r="A27" s="85">
        <v>23</v>
      </c>
      <c r="B27" s="52" t="s">
        <v>31</v>
      </c>
      <c r="C27" s="9">
        <v>100</v>
      </c>
      <c r="D27" s="140"/>
      <c r="E27" s="141"/>
      <c r="F27" s="50">
        <f t="shared" si="0"/>
        <v>0</v>
      </c>
      <c r="G27" s="40">
        <f t="shared" si="1"/>
        <v>0</v>
      </c>
    </row>
    <row r="28" spans="1:7" x14ac:dyDescent="0.25">
      <c r="A28" s="85">
        <v>24</v>
      </c>
      <c r="B28" s="52" t="s">
        <v>32</v>
      </c>
      <c r="C28" s="9">
        <v>100</v>
      </c>
      <c r="D28" s="140"/>
      <c r="E28" s="141"/>
      <c r="F28" s="50">
        <f t="shared" si="0"/>
        <v>0</v>
      </c>
      <c r="G28" s="40">
        <f t="shared" si="1"/>
        <v>0</v>
      </c>
    </row>
    <row r="29" spans="1:7" x14ac:dyDescent="0.25">
      <c r="A29" s="85">
        <v>25</v>
      </c>
      <c r="B29" s="52" t="s">
        <v>36</v>
      </c>
      <c r="C29" s="9">
        <v>100</v>
      </c>
      <c r="D29" s="140"/>
      <c r="E29" s="141"/>
      <c r="F29" s="50">
        <f t="shared" si="0"/>
        <v>0</v>
      </c>
      <c r="G29" s="40">
        <f t="shared" si="1"/>
        <v>0</v>
      </c>
    </row>
    <row r="30" spans="1:7" x14ac:dyDescent="0.25">
      <c r="A30" s="85">
        <v>26</v>
      </c>
      <c r="B30" s="49" t="s">
        <v>37</v>
      </c>
      <c r="C30" s="9">
        <v>100</v>
      </c>
      <c r="D30" s="140"/>
      <c r="E30" s="141"/>
      <c r="F30" s="50">
        <f t="shared" si="0"/>
        <v>0</v>
      </c>
      <c r="G30" s="40">
        <f t="shared" si="1"/>
        <v>0</v>
      </c>
    </row>
    <row r="31" spans="1:7" s="105" customFormat="1" ht="15" customHeight="1" x14ac:dyDescent="0.25">
      <c r="A31" s="124" t="s">
        <v>38</v>
      </c>
      <c r="B31" s="125"/>
      <c r="C31" s="125"/>
      <c r="D31" s="125"/>
      <c r="E31" s="125"/>
      <c r="F31" s="125"/>
      <c r="G31" s="126"/>
    </row>
    <row r="32" spans="1:7" x14ac:dyDescent="0.25">
      <c r="A32" s="85">
        <v>27</v>
      </c>
      <c r="B32" s="49" t="s">
        <v>39</v>
      </c>
      <c r="C32" s="9">
        <v>3600</v>
      </c>
      <c r="D32" s="140"/>
      <c r="E32" s="141"/>
      <c r="F32" s="50">
        <f t="shared" si="0"/>
        <v>0</v>
      </c>
      <c r="G32" s="40">
        <f t="shared" si="1"/>
        <v>0</v>
      </c>
    </row>
    <row r="33" spans="1:7" x14ac:dyDescent="0.25">
      <c r="A33" s="85">
        <v>28</v>
      </c>
      <c r="B33" s="49" t="s">
        <v>40</v>
      </c>
      <c r="C33" s="9">
        <v>3500</v>
      </c>
      <c r="D33" s="140"/>
      <c r="E33" s="141"/>
      <c r="F33" s="50">
        <f t="shared" si="0"/>
        <v>0</v>
      </c>
      <c r="G33" s="40">
        <f t="shared" si="1"/>
        <v>0</v>
      </c>
    </row>
    <row r="34" spans="1:7" x14ac:dyDescent="0.25">
      <c r="A34" s="85">
        <v>29</v>
      </c>
      <c r="B34" s="49" t="s">
        <v>41</v>
      </c>
      <c r="C34" s="9">
        <v>3500</v>
      </c>
      <c r="D34" s="140"/>
      <c r="E34" s="141"/>
      <c r="F34" s="50">
        <f t="shared" si="0"/>
        <v>0</v>
      </c>
      <c r="G34" s="40">
        <f t="shared" si="1"/>
        <v>0</v>
      </c>
    </row>
    <row r="35" spans="1:7" x14ac:dyDescent="0.25">
      <c r="A35" s="85">
        <v>30</v>
      </c>
      <c r="B35" s="49" t="s">
        <v>42</v>
      </c>
      <c r="C35" s="9">
        <v>150</v>
      </c>
      <c r="D35" s="140"/>
      <c r="E35" s="141"/>
      <c r="F35" s="50">
        <f t="shared" si="0"/>
        <v>0</v>
      </c>
      <c r="G35" s="40">
        <f t="shared" si="1"/>
        <v>0</v>
      </c>
    </row>
    <row r="36" spans="1:7" x14ac:dyDescent="0.25">
      <c r="A36" s="85">
        <v>31</v>
      </c>
      <c r="B36" s="49" t="s">
        <v>43</v>
      </c>
      <c r="C36" s="9">
        <v>10</v>
      </c>
      <c r="D36" s="140"/>
      <c r="E36" s="141"/>
      <c r="F36" s="50">
        <f t="shared" si="0"/>
        <v>0</v>
      </c>
      <c r="G36" s="40">
        <f t="shared" si="1"/>
        <v>0</v>
      </c>
    </row>
    <row r="37" spans="1:7" x14ac:dyDescent="0.25">
      <c r="A37" s="85">
        <v>32</v>
      </c>
      <c r="B37" s="49" t="s">
        <v>44</v>
      </c>
      <c r="C37" s="9">
        <v>150</v>
      </c>
      <c r="D37" s="140"/>
      <c r="E37" s="141"/>
      <c r="F37" s="50">
        <f t="shared" si="0"/>
        <v>0</v>
      </c>
      <c r="G37" s="40">
        <f t="shared" si="1"/>
        <v>0</v>
      </c>
    </row>
    <row r="38" spans="1:7" x14ac:dyDescent="0.25">
      <c r="A38" s="85">
        <v>33</v>
      </c>
      <c r="B38" s="49" t="s">
        <v>45</v>
      </c>
      <c r="C38" s="9">
        <v>5</v>
      </c>
      <c r="D38" s="140"/>
      <c r="E38" s="141"/>
      <c r="F38" s="50">
        <f t="shared" si="0"/>
        <v>0</v>
      </c>
      <c r="G38" s="40">
        <f t="shared" si="1"/>
        <v>0</v>
      </c>
    </row>
    <row r="39" spans="1:7" x14ac:dyDescent="0.25">
      <c r="A39" s="85">
        <v>34</v>
      </c>
      <c r="B39" s="49" t="s">
        <v>46</v>
      </c>
      <c r="C39" s="9">
        <v>3050</v>
      </c>
      <c r="D39" s="140"/>
      <c r="E39" s="141"/>
      <c r="F39" s="50">
        <f t="shared" si="0"/>
        <v>0</v>
      </c>
      <c r="G39" s="40">
        <f t="shared" si="1"/>
        <v>0</v>
      </c>
    </row>
    <row r="40" spans="1:7" x14ac:dyDescent="0.25">
      <c r="A40" s="85">
        <v>35</v>
      </c>
      <c r="B40" s="49" t="s">
        <v>47</v>
      </c>
      <c r="C40" s="9">
        <v>200</v>
      </c>
      <c r="D40" s="140"/>
      <c r="E40" s="141"/>
      <c r="F40" s="50">
        <f t="shared" si="0"/>
        <v>0</v>
      </c>
      <c r="G40" s="40">
        <f t="shared" si="1"/>
        <v>0</v>
      </c>
    </row>
    <row r="41" spans="1:7" x14ac:dyDescent="0.25">
      <c r="A41" s="85">
        <v>36</v>
      </c>
      <c r="B41" s="49" t="s">
        <v>48</v>
      </c>
      <c r="C41" s="9">
        <v>11000</v>
      </c>
      <c r="D41" s="140"/>
      <c r="E41" s="141"/>
      <c r="F41" s="50">
        <f t="shared" si="0"/>
        <v>0</v>
      </c>
      <c r="G41" s="40">
        <f t="shared" si="1"/>
        <v>0</v>
      </c>
    </row>
    <row r="42" spans="1:7" x14ac:dyDescent="0.25">
      <c r="A42" s="85">
        <v>37</v>
      </c>
      <c r="B42" s="49" t="s">
        <v>49</v>
      </c>
      <c r="C42" s="9">
        <v>5000</v>
      </c>
      <c r="D42" s="140"/>
      <c r="E42" s="141"/>
      <c r="F42" s="50">
        <f t="shared" si="0"/>
        <v>0</v>
      </c>
      <c r="G42" s="40">
        <f t="shared" si="1"/>
        <v>0</v>
      </c>
    </row>
    <row r="43" spans="1:7" x14ac:dyDescent="0.25">
      <c r="A43" s="85">
        <v>38</v>
      </c>
      <c r="B43" s="49" t="s">
        <v>50</v>
      </c>
      <c r="C43" s="9">
        <v>400</v>
      </c>
      <c r="D43" s="140"/>
      <c r="E43" s="141"/>
      <c r="F43" s="50">
        <f t="shared" si="0"/>
        <v>0</v>
      </c>
      <c r="G43" s="40">
        <f t="shared" si="1"/>
        <v>0</v>
      </c>
    </row>
    <row r="44" spans="1:7" x14ac:dyDescent="0.25">
      <c r="A44" s="85">
        <v>39</v>
      </c>
      <c r="B44" s="49" t="s">
        <v>52</v>
      </c>
      <c r="C44" s="9">
        <v>100</v>
      </c>
      <c r="D44" s="140"/>
      <c r="E44" s="141"/>
      <c r="F44" s="50">
        <f t="shared" ref="F44:F56" si="2">D44*C44*4</f>
        <v>0</v>
      </c>
      <c r="G44" s="40">
        <f t="shared" si="1"/>
        <v>0</v>
      </c>
    </row>
    <row r="45" spans="1:7" x14ac:dyDescent="0.25">
      <c r="A45" s="85">
        <v>40</v>
      </c>
      <c r="B45" s="49" t="s">
        <v>77</v>
      </c>
      <c r="C45" s="9">
        <v>50</v>
      </c>
      <c r="D45" s="140"/>
      <c r="E45" s="141"/>
      <c r="F45" s="50">
        <f t="shared" si="2"/>
        <v>0</v>
      </c>
      <c r="G45" s="40">
        <f t="shared" si="1"/>
        <v>0</v>
      </c>
    </row>
    <row r="46" spans="1:7" x14ac:dyDescent="0.25">
      <c r="A46" s="85">
        <v>41</v>
      </c>
      <c r="B46" s="49" t="s">
        <v>54</v>
      </c>
      <c r="C46" s="9">
        <v>24</v>
      </c>
      <c r="D46" s="140"/>
      <c r="E46" s="141"/>
      <c r="F46" s="50">
        <f t="shared" si="2"/>
        <v>0</v>
      </c>
      <c r="G46" s="40">
        <f t="shared" si="1"/>
        <v>0</v>
      </c>
    </row>
    <row r="47" spans="1:7" x14ac:dyDescent="0.25">
      <c r="A47" s="85">
        <v>42</v>
      </c>
      <c r="B47" s="49" t="s">
        <v>55</v>
      </c>
      <c r="C47" s="9">
        <v>700</v>
      </c>
      <c r="D47" s="140"/>
      <c r="E47" s="141"/>
      <c r="F47" s="50">
        <f t="shared" si="2"/>
        <v>0</v>
      </c>
      <c r="G47" s="40">
        <f t="shared" si="1"/>
        <v>0</v>
      </c>
    </row>
    <row r="48" spans="1:7" x14ac:dyDescent="0.25">
      <c r="A48" s="85">
        <v>43</v>
      </c>
      <c r="B48" s="49" t="s">
        <v>56</v>
      </c>
      <c r="C48" s="9">
        <v>150</v>
      </c>
      <c r="D48" s="140"/>
      <c r="E48" s="141"/>
      <c r="F48" s="50">
        <f t="shared" si="2"/>
        <v>0</v>
      </c>
      <c r="G48" s="40">
        <f t="shared" si="1"/>
        <v>0</v>
      </c>
    </row>
    <row r="49" spans="1:7" s="105" customFormat="1" ht="15" customHeight="1" x14ac:dyDescent="0.25">
      <c r="A49" s="121" t="s">
        <v>57</v>
      </c>
      <c r="B49" s="122"/>
      <c r="C49" s="122"/>
      <c r="D49" s="122"/>
      <c r="E49" s="122"/>
      <c r="F49" s="122"/>
      <c r="G49" s="123"/>
    </row>
    <row r="50" spans="1:7" x14ac:dyDescent="0.25">
      <c r="A50" s="85">
        <v>44</v>
      </c>
      <c r="B50" s="49" t="s">
        <v>58</v>
      </c>
      <c r="C50" s="9">
        <v>10</v>
      </c>
      <c r="D50" s="140"/>
      <c r="E50" s="141"/>
      <c r="F50" s="50">
        <f t="shared" si="2"/>
        <v>0</v>
      </c>
      <c r="G50" s="40">
        <f t="shared" si="1"/>
        <v>0</v>
      </c>
    </row>
    <row r="51" spans="1:7" x14ac:dyDescent="0.25">
      <c r="A51" s="85">
        <v>45</v>
      </c>
      <c r="B51" s="49" t="s">
        <v>54</v>
      </c>
      <c r="C51" s="9">
        <v>30</v>
      </c>
      <c r="D51" s="140"/>
      <c r="E51" s="141"/>
      <c r="F51" s="50">
        <f t="shared" si="2"/>
        <v>0</v>
      </c>
      <c r="G51" s="40">
        <f t="shared" si="1"/>
        <v>0</v>
      </c>
    </row>
    <row r="52" spans="1:7" x14ac:dyDescent="0.25">
      <c r="A52" s="85">
        <v>46</v>
      </c>
      <c r="B52" s="53" t="s">
        <v>87</v>
      </c>
      <c r="C52" s="9">
        <v>100</v>
      </c>
      <c r="D52" s="140"/>
      <c r="E52" s="141"/>
      <c r="F52" s="50">
        <f t="shared" si="2"/>
        <v>0</v>
      </c>
      <c r="G52" s="40">
        <f t="shared" si="1"/>
        <v>0</v>
      </c>
    </row>
    <row r="53" spans="1:7" x14ac:dyDescent="0.25">
      <c r="A53" s="85">
        <v>47</v>
      </c>
      <c r="B53" s="53" t="s">
        <v>88</v>
      </c>
      <c r="C53" s="9">
        <v>10</v>
      </c>
      <c r="D53" s="140"/>
      <c r="E53" s="141"/>
      <c r="F53" s="50">
        <f t="shared" si="2"/>
        <v>0</v>
      </c>
      <c r="G53" s="40">
        <f t="shared" si="1"/>
        <v>0</v>
      </c>
    </row>
    <row r="54" spans="1:7" x14ac:dyDescent="0.25">
      <c r="A54" s="85">
        <v>48</v>
      </c>
      <c r="B54" s="53" t="s">
        <v>89</v>
      </c>
      <c r="C54" s="9">
        <v>10</v>
      </c>
      <c r="D54" s="140"/>
      <c r="E54" s="141"/>
      <c r="F54" s="50">
        <f t="shared" si="2"/>
        <v>0</v>
      </c>
      <c r="G54" s="40">
        <f t="shared" si="1"/>
        <v>0</v>
      </c>
    </row>
    <row r="55" spans="1:7" x14ac:dyDescent="0.25">
      <c r="A55" s="85">
        <v>49</v>
      </c>
      <c r="B55" s="53" t="s">
        <v>90</v>
      </c>
      <c r="C55" s="9">
        <v>10</v>
      </c>
      <c r="D55" s="140"/>
      <c r="E55" s="141"/>
      <c r="F55" s="50">
        <f t="shared" si="2"/>
        <v>0</v>
      </c>
      <c r="G55" s="40">
        <f t="shared" si="1"/>
        <v>0</v>
      </c>
    </row>
    <row r="56" spans="1:7" ht="15.75" thickBot="1" x14ac:dyDescent="0.3">
      <c r="A56" s="86">
        <v>50</v>
      </c>
      <c r="B56" s="54" t="s">
        <v>91</v>
      </c>
      <c r="C56" s="12">
        <v>10</v>
      </c>
      <c r="D56" s="142"/>
      <c r="E56" s="143"/>
      <c r="F56" s="55">
        <f t="shared" si="2"/>
        <v>0</v>
      </c>
      <c r="G56" s="43">
        <f t="shared" si="1"/>
        <v>0</v>
      </c>
    </row>
    <row r="57" spans="1:7" x14ac:dyDescent="0.25">
      <c r="E57" s="6"/>
    </row>
    <row r="58" spans="1:7" ht="15.75" thickBot="1" x14ac:dyDescent="0.3"/>
    <row r="59" spans="1:7" ht="15.75" thickBot="1" x14ac:dyDescent="0.3">
      <c r="A59" s="114" t="s">
        <v>110</v>
      </c>
      <c r="B59" s="115"/>
      <c r="C59" s="115"/>
      <c r="D59" s="115"/>
      <c r="E59" s="116"/>
      <c r="F59" s="57">
        <f>SUM(F5:F56)</f>
        <v>0</v>
      </c>
    </row>
    <row r="60" spans="1:7" ht="15.75" thickBot="1" x14ac:dyDescent="0.3">
      <c r="A60" s="114" t="s">
        <v>113</v>
      </c>
      <c r="B60" s="115"/>
      <c r="C60" s="115"/>
      <c r="D60" s="115"/>
      <c r="E60" s="116"/>
      <c r="F60" s="58">
        <f>SUM(G5:G56)</f>
        <v>0</v>
      </c>
    </row>
    <row r="62" spans="1:7" ht="15" customHeight="1" x14ac:dyDescent="0.25">
      <c r="A62" s="106" t="s">
        <v>120</v>
      </c>
      <c r="B62" s="106"/>
      <c r="C62" s="106"/>
      <c r="D62" s="106"/>
      <c r="E62" s="106"/>
      <c r="F62" s="106"/>
    </row>
    <row r="63" spans="1:7" ht="15" customHeight="1" x14ac:dyDescent="0.25">
      <c r="A63" s="106" t="s">
        <v>121</v>
      </c>
      <c r="B63" s="106"/>
      <c r="C63" s="106"/>
      <c r="D63" s="106"/>
      <c r="E63" s="106"/>
      <c r="F63" s="106"/>
    </row>
  </sheetData>
  <mergeCells count="7">
    <mergeCell ref="A62:F62"/>
    <mergeCell ref="A63:F63"/>
    <mergeCell ref="B3:F3"/>
    <mergeCell ref="A31:G31"/>
    <mergeCell ref="A49:G49"/>
    <mergeCell ref="A59:E59"/>
    <mergeCell ref="A60:E60"/>
  </mergeCells>
  <pageMargins left="0.7" right="0.7" top="0.75" bottom="0.75" header="0.3" footer="0.3"/>
  <pageSetup paperSize="9" scale="71" orientation="portrait" r:id="rId1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EC3C-7AFF-4D92-B281-3FE3F62ABE72}">
  <dimension ref="A4:G53"/>
  <sheetViews>
    <sheetView showGridLines="0" topLeftCell="A31" zoomScaleNormal="100" workbookViewId="0">
      <selection activeCell="J30" sqref="J30"/>
    </sheetView>
  </sheetViews>
  <sheetFormatPr defaultRowHeight="15" x14ac:dyDescent="0.25"/>
  <cols>
    <col min="1" max="1" width="6.7109375" style="34" bestFit="1" customWidth="1"/>
    <col min="2" max="2" width="41.28515625" style="34" customWidth="1"/>
    <col min="3" max="3" width="18.7109375" style="34" customWidth="1"/>
    <col min="4" max="5" width="9.140625" style="34"/>
    <col min="6" max="6" width="21" style="34" customWidth="1"/>
    <col min="7" max="7" width="19.42578125" style="34" customWidth="1"/>
    <col min="8" max="16384" width="9.140625" style="34"/>
  </cols>
  <sheetData>
    <row r="4" spans="1:7" ht="15.75" thickBot="1" x14ac:dyDescent="0.3">
      <c r="A4" s="90"/>
      <c r="B4" s="127" t="s">
        <v>92</v>
      </c>
      <c r="C4" s="127"/>
      <c r="D4" s="127"/>
      <c r="E4" s="127"/>
      <c r="F4" s="127"/>
    </row>
    <row r="5" spans="1:7" ht="30.75" thickBot="1" x14ac:dyDescent="0.3">
      <c r="A5" s="79" t="s">
        <v>119</v>
      </c>
      <c r="B5" s="45" t="s">
        <v>64</v>
      </c>
      <c r="C5" s="79" t="s">
        <v>122</v>
      </c>
      <c r="D5" s="1" t="s">
        <v>107</v>
      </c>
      <c r="E5" s="1" t="s">
        <v>109</v>
      </c>
      <c r="F5" s="1" t="s">
        <v>108</v>
      </c>
      <c r="G5" s="1" t="s">
        <v>108</v>
      </c>
    </row>
    <row r="6" spans="1:7" x14ac:dyDescent="0.25">
      <c r="A6" s="91">
        <v>1</v>
      </c>
      <c r="B6" s="46" t="s">
        <v>1</v>
      </c>
      <c r="C6" s="7">
        <v>10</v>
      </c>
      <c r="D6" s="144"/>
      <c r="E6" s="145"/>
      <c r="F6" s="47">
        <f>D6*C6*4</f>
        <v>0</v>
      </c>
      <c r="G6" s="48">
        <f>F6+F6*E6</f>
        <v>0</v>
      </c>
    </row>
    <row r="7" spans="1:7" x14ac:dyDescent="0.25">
      <c r="A7" s="92">
        <v>2</v>
      </c>
      <c r="B7" s="49" t="s">
        <v>2</v>
      </c>
      <c r="C7" s="9">
        <v>15</v>
      </c>
      <c r="D7" s="140"/>
      <c r="E7" s="141"/>
      <c r="F7" s="50">
        <f t="shared" ref="F7:F47" si="0">D7*C7*4</f>
        <v>0</v>
      </c>
      <c r="G7" s="51">
        <f t="shared" ref="G7:G47" si="1">F7+F7*E7</f>
        <v>0</v>
      </c>
    </row>
    <row r="8" spans="1:7" x14ac:dyDescent="0.25">
      <c r="A8" s="92">
        <v>3</v>
      </c>
      <c r="B8" s="49" t="s">
        <v>4</v>
      </c>
      <c r="C8" s="9">
        <v>25</v>
      </c>
      <c r="D8" s="140"/>
      <c r="E8" s="141"/>
      <c r="F8" s="50">
        <f t="shared" si="0"/>
        <v>0</v>
      </c>
      <c r="G8" s="51">
        <f t="shared" si="1"/>
        <v>0</v>
      </c>
    </row>
    <row r="9" spans="1:7" x14ac:dyDescent="0.25">
      <c r="A9" s="92">
        <v>4</v>
      </c>
      <c r="B9" s="49" t="s">
        <v>6</v>
      </c>
      <c r="C9" s="9">
        <v>15</v>
      </c>
      <c r="D9" s="140"/>
      <c r="E9" s="141"/>
      <c r="F9" s="50">
        <f t="shared" si="0"/>
        <v>0</v>
      </c>
      <c r="G9" s="51">
        <f t="shared" si="1"/>
        <v>0</v>
      </c>
    </row>
    <row r="10" spans="1:7" x14ac:dyDescent="0.25">
      <c r="A10" s="92">
        <v>5</v>
      </c>
      <c r="B10" s="49" t="s">
        <v>7</v>
      </c>
      <c r="C10" s="9">
        <v>15</v>
      </c>
      <c r="D10" s="140"/>
      <c r="E10" s="141"/>
      <c r="F10" s="50">
        <f t="shared" si="0"/>
        <v>0</v>
      </c>
      <c r="G10" s="51">
        <f t="shared" si="1"/>
        <v>0</v>
      </c>
    </row>
    <row r="11" spans="1:7" x14ac:dyDescent="0.25">
      <c r="A11" s="92">
        <v>6</v>
      </c>
      <c r="B11" s="49" t="s">
        <v>8</v>
      </c>
      <c r="C11" s="9">
        <v>19</v>
      </c>
      <c r="D11" s="140"/>
      <c r="E11" s="141"/>
      <c r="F11" s="50">
        <f t="shared" si="0"/>
        <v>0</v>
      </c>
      <c r="G11" s="51">
        <f t="shared" si="1"/>
        <v>0</v>
      </c>
    </row>
    <row r="12" spans="1:7" x14ac:dyDescent="0.25">
      <c r="A12" s="92">
        <v>7</v>
      </c>
      <c r="B12" s="49" t="s">
        <v>9</v>
      </c>
      <c r="C12" s="9">
        <v>20</v>
      </c>
      <c r="D12" s="140"/>
      <c r="E12" s="141"/>
      <c r="F12" s="50">
        <f t="shared" si="0"/>
        <v>0</v>
      </c>
      <c r="G12" s="51">
        <f t="shared" si="1"/>
        <v>0</v>
      </c>
    </row>
    <row r="13" spans="1:7" x14ac:dyDescent="0.25">
      <c r="A13" s="92">
        <v>8</v>
      </c>
      <c r="B13" s="49" t="s">
        <v>15</v>
      </c>
      <c r="C13" s="9">
        <v>20</v>
      </c>
      <c r="D13" s="140"/>
      <c r="E13" s="141"/>
      <c r="F13" s="50">
        <f t="shared" si="0"/>
        <v>0</v>
      </c>
      <c r="G13" s="51">
        <f t="shared" si="1"/>
        <v>0</v>
      </c>
    </row>
    <row r="14" spans="1:7" x14ac:dyDescent="0.25">
      <c r="A14" s="92">
        <v>9</v>
      </c>
      <c r="B14" s="49" t="s">
        <v>16</v>
      </c>
      <c r="C14" s="9">
        <v>600</v>
      </c>
      <c r="D14" s="140"/>
      <c r="E14" s="141"/>
      <c r="F14" s="50">
        <f t="shared" si="0"/>
        <v>0</v>
      </c>
      <c r="G14" s="51">
        <f t="shared" si="1"/>
        <v>0</v>
      </c>
    </row>
    <row r="15" spans="1:7" x14ac:dyDescent="0.25">
      <c r="A15" s="92">
        <v>10</v>
      </c>
      <c r="B15" s="49" t="s">
        <v>17</v>
      </c>
      <c r="C15" s="9">
        <v>700</v>
      </c>
      <c r="D15" s="140"/>
      <c r="E15" s="141"/>
      <c r="F15" s="50">
        <f t="shared" si="0"/>
        <v>0</v>
      </c>
      <c r="G15" s="51">
        <f t="shared" si="1"/>
        <v>0</v>
      </c>
    </row>
    <row r="16" spans="1:7" x14ac:dyDescent="0.25">
      <c r="A16" s="92">
        <v>11</v>
      </c>
      <c r="B16" s="49" t="s">
        <v>18</v>
      </c>
      <c r="C16" s="9">
        <v>60</v>
      </c>
      <c r="D16" s="140"/>
      <c r="E16" s="141"/>
      <c r="F16" s="50">
        <f t="shared" si="0"/>
        <v>0</v>
      </c>
      <c r="G16" s="51">
        <f t="shared" si="1"/>
        <v>0</v>
      </c>
    </row>
    <row r="17" spans="1:7" x14ac:dyDescent="0.25">
      <c r="A17" s="92">
        <v>12</v>
      </c>
      <c r="B17" s="49" t="s">
        <v>19</v>
      </c>
      <c r="C17" s="9">
        <v>60</v>
      </c>
      <c r="D17" s="140"/>
      <c r="E17" s="141"/>
      <c r="F17" s="50">
        <f t="shared" si="0"/>
        <v>0</v>
      </c>
      <c r="G17" s="51">
        <f t="shared" si="1"/>
        <v>0</v>
      </c>
    </row>
    <row r="18" spans="1:7" x14ac:dyDescent="0.25">
      <c r="A18" s="92">
        <v>13</v>
      </c>
      <c r="B18" s="49" t="s">
        <v>20</v>
      </c>
      <c r="C18" s="9">
        <v>100</v>
      </c>
      <c r="D18" s="140"/>
      <c r="E18" s="141"/>
      <c r="F18" s="50">
        <f t="shared" si="0"/>
        <v>0</v>
      </c>
      <c r="G18" s="51">
        <f t="shared" si="1"/>
        <v>0</v>
      </c>
    </row>
    <row r="19" spans="1:7" x14ac:dyDescent="0.25">
      <c r="A19" s="92">
        <v>14</v>
      </c>
      <c r="B19" s="49" t="s">
        <v>21</v>
      </c>
      <c r="C19" s="9">
        <v>60</v>
      </c>
      <c r="D19" s="140"/>
      <c r="E19" s="141"/>
      <c r="F19" s="50">
        <f t="shared" si="0"/>
        <v>0</v>
      </c>
      <c r="G19" s="51">
        <f t="shared" si="1"/>
        <v>0</v>
      </c>
    </row>
    <row r="20" spans="1:7" x14ac:dyDescent="0.25">
      <c r="A20" s="92">
        <v>15</v>
      </c>
      <c r="B20" s="49" t="s">
        <v>22</v>
      </c>
      <c r="C20" s="9">
        <v>10</v>
      </c>
      <c r="D20" s="140"/>
      <c r="E20" s="141"/>
      <c r="F20" s="50">
        <f t="shared" si="0"/>
        <v>0</v>
      </c>
      <c r="G20" s="51">
        <f t="shared" si="1"/>
        <v>0</v>
      </c>
    </row>
    <row r="21" spans="1:7" x14ac:dyDescent="0.25">
      <c r="A21" s="92">
        <v>16</v>
      </c>
      <c r="B21" s="49" t="s">
        <v>23</v>
      </c>
      <c r="C21" s="9">
        <v>10</v>
      </c>
      <c r="D21" s="140"/>
      <c r="E21" s="141"/>
      <c r="F21" s="50">
        <f t="shared" si="0"/>
        <v>0</v>
      </c>
      <c r="G21" s="51">
        <f t="shared" si="1"/>
        <v>0</v>
      </c>
    </row>
    <row r="22" spans="1:7" x14ac:dyDescent="0.25">
      <c r="A22" s="92">
        <v>17</v>
      </c>
      <c r="B22" s="52" t="s">
        <v>27</v>
      </c>
      <c r="C22" s="9">
        <v>200</v>
      </c>
      <c r="D22" s="140"/>
      <c r="E22" s="141"/>
      <c r="F22" s="50">
        <f t="shared" si="0"/>
        <v>0</v>
      </c>
      <c r="G22" s="51">
        <f t="shared" si="1"/>
        <v>0</v>
      </c>
    </row>
    <row r="23" spans="1:7" x14ac:dyDescent="0.25">
      <c r="A23" s="92">
        <v>18</v>
      </c>
      <c r="B23" s="52" t="s">
        <v>65</v>
      </c>
      <c r="C23" s="9">
        <v>20</v>
      </c>
      <c r="D23" s="140"/>
      <c r="E23" s="141"/>
      <c r="F23" s="50">
        <f t="shared" si="0"/>
        <v>0</v>
      </c>
      <c r="G23" s="51">
        <f t="shared" si="1"/>
        <v>0</v>
      </c>
    </row>
    <row r="24" spans="1:7" x14ac:dyDescent="0.25">
      <c r="A24" s="92">
        <v>19</v>
      </c>
      <c r="B24" s="52" t="s">
        <v>30</v>
      </c>
      <c r="C24" s="9">
        <v>250</v>
      </c>
      <c r="D24" s="140"/>
      <c r="E24" s="141"/>
      <c r="F24" s="50">
        <f t="shared" si="0"/>
        <v>0</v>
      </c>
      <c r="G24" s="51">
        <f t="shared" si="1"/>
        <v>0</v>
      </c>
    </row>
    <row r="25" spans="1:7" x14ac:dyDescent="0.25">
      <c r="A25" s="92">
        <v>20</v>
      </c>
      <c r="B25" s="52" t="s">
        <v>31</v>
      </c>
      <c r="C25" s="9">
        <v>250</v>
      </c>
      <c r="D25" s="140"/>
      <c r="E25" s="141"/>
      <c r="F25" s="50">
        <f t="shared" si="0"/>
        <v>0</v>
      </c>
      <c r="G25" s="51">
        <f t="shared" si="1"/>
        <v>0</v>
      </c>
    </row>
    <row r="26" spans="1:7" x14ac:dyDescent="0.25">
      <c r="A26" s="92">
        <v>21</v>
      </c>
      <c r="B26" s="52" t="s">
        <v>32</v>
      </c>
      <c r="C26" s="9">
        <v>100</v>
      </c>
      <c r="D26" s="140"/>
      <c r="E26" s="141"/>
      <c r="F26" s="50">
        <f t="shared" si="0"/>
        <v>0</v>
      </c>
      <c r="G26" s="51">
        <f t="shared" si="1"/>
        <v>0</v>
      </c>
    </row>
    <row r="27" spans="1:7" x14ac:dyDescent="0.25">
      <c r="A27" s="92">
        <v>22</v>
      </c>
      <c r="B27" s="49" t="s">
        <v>36</v>
      </c>
      <c r="C27" s="9">
        <v>200</v>
      </c>
      <c r="D27" s="140"/>
      <c r="E27" s="141"/>
      <c r="F27" s="50">
        <f t="shared" si="0"/>
        <v>0</v>
      </c>
      <c r="G27" s="51">
        <f t="shared" si="1"/>
        <v>0</v>
      </c>
    </row>
    <row r="28" spans="1:7" x14ac:dyDescent="0.25">
      <c r="A28" s="92">
        <v>23</v>
      </c>
      <c r="B28" s="49" t="s">
        <v>37</v>
      </c>
      <c r="C28" s="9">
        <v>200</v>
      </c>
      <c r="D28" s="140"/>
      <c r="E28" s="141"/>
      <c r="F28" s="50">
        <f t="shared" si="0"/>
        <v>0</v>
      </c>
      <c r="G28" s="51">
        <f t="shared" si="1"/>
        <v>0</v>
      </c>
    </row>
    <row r="29" spans="1:7" x14ac:dyDescent="0.25">
      <c r="A29" s="124" t="s">
        <v>93</v>
      </c>
      <c r="B29" s="125"/>
      <c r="C29" s="125"/>
      <c r="D29" s="125"/>
      <c r="E29" s="125"/>
      <c r="F29" s="125"/>
      <c r="G29" s="126"/>
    </row>
    <row r="30" spans="1:7" s="61" customFormat="1" x14ac:dyDescent="0.25">
      <c r="A30" s="92">
        <v>24</v>
      </c>
      <c r="B30" s="89" t="s">
        <v>39</v>
      </c>
      <c r="C30" s="9">
        <v>1500</v>
      </c>
      <c r="D30" s="152"/>
      <c r="E30" s="153"/>
      <c r="F30" s="60">
        <f t="shared" si="0"/>
        <v>0</v>
      </c>
      <c r="G30" s="51">
        <f t="shared" si="1"/>
        <v>0</v>
      </c>
    </row>
    <row r="31" spans="1:7" x14ac:dyDescent="0.25">
      <c r="A31" s="92">
        <v>25</v>
      </c>
      <c r="B31" s="49" t="s">
        <v>40</v>
      </c>
      <c r="C31" s="9">
        <v>900</v>
      </c>
      <c r="D31" s="140"/>
      <c r="E31" s="141"/>
      <c r="F31" s="50">
        <f t="shared" si="0"/>
        <v>0</v>
      </c>
      <c r="G31" s="51">
        <f t="shared" si="1"/>
        <v>0</v>
      </c>
    </row>
    <row r="32" spans="1:7" x14ac:dyDescent="0.25">
      <c r="A32" s="92">
        <v>26</v>
      </c>
      <c r="B32" s="49" t="s">
        <v>41</v>
      </c>
      <c r="C32" s="9">
        <v>900</v>
      </c>
      <c r="D32" s="140"/>
      <c r="E32" s="141"/>
      <c r="F32" s="50">
        <f t="shared" si="0"/>
        <v>0</v>
      </c>
      <c r="G32" s="51">
        <f t="shared" si="1"/>
        <v>0</v>
      </c>
    </row>
    <row r="33" spans="1:7" x14ac:dyDescent="0.25">
      <c r="A33" s="92">
        <v>27</v>
      </c>
      <c r="B33" s="49" t="s">
        <v>42</v>
      </c>
      <c r="C33" s="9">
        <v>50</v>
      </c>
      <c r="D33" s="140"/>
      <c r="E33" s="141"/>
      <c r="F33" s="50">
        <f t="shared" si="0"/>
        <v>0</v>
      </c>
      <c r="G33" s="51">
        <f t="shared" si="1"/>
        <v>0</v>
      </c>
    </row>
    <row r="34" spans="1:7" x14ac:dyDescent="0.25">
      <c r="A34" s="92">
        <v>28</v>
      </c>
      <c r="B34" s="49" t="s">
        <v>44</v>
      </c>
      <c r="C34" s="9">
        <v>50</v>
      </c>
      <c r="D34" s="140"/>
      <c r="E34" s="141"/>
      <c r="F34" s="50">
        <f t="shared" si="0"/>
        <v>0</v>
      </c>
      <c r="G34" s="51">
        <f t="shared" si="1"/>
        <v>0</v>
      </c>
    </row>
    <row r="35" spans="1:7" x14ac:dyDescent="0.25">
      <c r="A35" s="92">
        <v>29</v>
      </c>
      <c r="B35" s="49" t="s">
        <v>46</v>
      </c>
      <c r="C35" s="9">
        <v>400</v>
      </c>
      <c r="D35" s="140"/>
      <c r="E35" s="141"/>
      <c r="F35" s="50">
        <f t="shared" si="0"/>
        <v>0</v>
      </c>
      <c r="G35" s="51">
        <f t="shared" si="1"/>
        <v>0</v>
      </c>
    </row>
    <row r="36" spans="1:7" x14ac:dyDescent="0.25">
      <c r="A36" s="92">
        <v>30</v>
      </c>
      <c r="B36" s="49" t="s">
        <v>48</v>
      </c>
      <c r="C36" s="9">
        <v>2600</v>
      </c>
      <c r="D36" s="140"/>
      <c r="E36" s="141"/>
      <c r="F36" s="50">
        <f t="shared" si="0"/>
        <v>0</v>
      </c>
      <c r="G36" s="51">
        <f t="shared" si="1"/>
        <v>0</v>
      </c>
    </row>
    <row r="37" spans="1:7" x14ac:dyDescent="0.25">
      <c r="A37" s="92">
        <v>31</v>
      </c>
      <c r="B37" s="49" t="s">
        <v>49</v>
      </c>
      <c r="C37" s="9">
        <v>1000</v>
      </c>
      <c r="D37" s="140"/>
      <c r="E37" s="141"/>
      <c r="F37" s="50">
        <f t="shared" si="0"/>
        <v>0</v>
      </c>
      <c r="G37" s="51">
        <f t="shared" si="1"/>
        <v>0</v>
      </c>
    </row>
    <row r="38" spans="1:7" x14ac:dyDescent="0.25">
      <c r="A38" s="92">
        <v>32</v>
      </c>
      <c r="B38" s="49" t="s">
        <v>50</v>
      </c>
      <c r="C38" s="9">
        <v>100</v>
      </c>
      <c r="D38" s="140"/>
      <c r="E38" s="141"/>
      <c r="F38" s="50">
        <f t="shared" si="0"/>
        <v>0</v>
      </c>
      <c r="G38" s="51">
        <f t="shared" si="1"/>
        <v>0</v>
      </c>
    </row>
    <row r="39" spans="1:7" x14ac:dyDescent="0.25">
      <c r="A39" s="92">
        <v>33</v>
      </c>
      <c r="B39" s="49" t="s">
        <v>51</v>
      </c>
      <c r="C39" s="9">
        <v>15</v>
      </c>
      <c r="D39" s="140"/>
      <c r="E39" s="141"/>
      <c r="F39" s="50">
        <f t="shared" si="0"/>
        <v>0</v>
      </c>
      <c r="G39" s="51">
        <f t="shared" si="1"/>
        <v>0</v>
      </c>
    </row>
    <row r="40" spans="1:7" x14ac:dyDescent="0.25">
      <c r="A40" s="92">
        <v>34</v>
      </c>
      <c r="B40" s="49" t="s">
        <v>52</v>
      </c>
      <c r="C40" s="9">
        <v>400</v>
      </c>
      <c r="D40" s="140"/>
      <c r="E40" s="141"/>
      <c r="F40" s="50">
        <f t="shared" si="0"/>
        <v>0</v>
      </c>
      <c r="G40" s="51">
        <f t="shared" si="1"/>
        <v>0</v>
      </c>
    </row>
    <row r="41" spans="1:7" x14ac:dyDescent="0.25">
      <c r="A41" s="92">
        <v>35</v>
      </c>
      <c r="B41" s="49" t="s">
        <v>77</v>
      </c>
      <c r="C41" s="9">
        <v>200</v>
      </c>
      <c r="D41" s="140"/>
      <c r="E41" s="141"/>
      <c r="F41" s="50">
        <f t="shared" si="0"/>
        <v>0</v>
      </c>
      <c r="G41" s="51">
        <f t="shared" si="1"/>
        <v>0</v>
      </c>
    </row>
    <row r="42" spans="1:7" x14ac:dyDescent="0.25">
      <c r="A42" s="92">
        <v>36</v>
      </c>
      <c r="B42" s="49" t="s">
        <v>54</v>
      </c>
      <c r="C42" s="9">
        <v>10</v>
      </c>
      <c r="D42" s="140"/>
      <c r="E42" s="141"/>
      <c r="F42" s="50">
        <f t="shared" si="0"/>
        <v>0</v>
      </c>
      <c r="G42" s="51">
        <f t="shared" si="1"/>
        <v>0</v>
      </c>
    </row>
    <row r="43" spans="1:7" x14ac:dyDescent="0.25">
      <c r="A43" s="92">
        <v>37</v>
      </c>
      <c r="B43" s="49" t="s">
        <v>55</v>
      </c>
      <c r="C43" s="9">
        <v>150</v>
      </c>
      <c r="D43" s="140"/>
      <c r="E43" s="150"/>
      <c r="F43" s="50">
        <f t="shared" si="0"/>
        <v>0</v>
      </c>
      <c r="G43" s="51">
        <f t="shared" si="1"/>
        <v>0</v>
      </c>
    </row>
    <row r="44" spans="1:7" s="149" customFormat="1" ht="15" customHeight="1" x14ac:dyDescent="0.25">
      <c r="A44" s="146" t="s">
        <v>57</v>
      </c>
      <c r="B44" s="147"/>
      <c r="C44" s="147"/>
      <c r="D44" s="147"/>
      <c r="E44" s="147"/>
      <c r="F44" s="147"/>
      <c r="G44" s="148"/>
    </row>
    <row r="45" spans="1:7" x14ac:dyDescent="0.25">
      <c r="A45" s="92">
        <v>38</v>
      </c>
      <c r="B45" s="49" t="s">
        <v>79</v>
      </c>
      <c r="C45" s="9">
        <v>5</v>
      </c>
      <c r="D45" s="140"/>
      <c r="E45" s="150"/>
      <c r="F45" s="50">
        <f t="shared" si="0"/>
        <v>0</v>
      </c>
      <c r="G45" s="51">
        <f t="shared" si="1"/>
        <v>0</v>
      </c>
    </row>
    <row r="46" spans="1:7" x14ac:dyDescent="0.25">
      <c r="A46" s="92">
        <v>39</v>
      </c>
      <c r="B46" s="53" t="s">
        <v>94</v>
      </c>
      <c r="C46" s="13">
        <v>65</v>
      </c>
      <c r="D46" s="140"/>
      <c r="E46" s="150"/>
      <c r="F46" s="50">
        <f t="shared" si="0"/>
        <v>0</v>
      </c>
      <c r="G46" s="51">
        <f t="shared" si="1"/>
        <v>0</v>
      </c>
    </row>
    <row r="47" spans="1:7" ht="15.75" thickBot="1" x14ac:dyDescent="0.3">
      <c r="A47" s="93">
        <v>40</v>
      </c>
      <c r="B47" s="54" t="s">
        <v>95</v>
      </c>
      <c r="C47" s="14">
        <v>65</v>
      </c>
      <c r="D47" s="142"/>
      <c r="E47" s="151"/>
      <c r="F47" s="55">
        <f t="shared" si="0"/>
        <v>0</v>
      </c>
      <c r="G47" s="56">
        <f t="shared" si="1"/>
        <v>0</v>
      </c>
    </row>
    <row r="48" spans="1:7" ht="15.75" thickBot="1" x14ac:dyDescent="0.3"/>
    <row r="49" spans="1:6" ht="15.75" customHeight="1" thickBot="1" x14ac:dyDescent="0.3">
      <c r="A49" s="114" t="s">
        <v>110</v>
      </c>
      <c r="B49" s="115"/>
      <c r="C49" s="115"/>
      <c r="D49" s="115"/>
      <c r="E49" s="116"/>
      <c r="F49" s="57">
        <f>SUM(F6:F47)</f>
        <v>0</v>
      </c>
    </row>
    <row r="50" spans="1:6" ht="15.75" customHeight="1" thickBot="1" x14ac:dyDescent="0.3">
      <c r="A50" s="114" t="s">
        <v>113</v>
      </c>
      <c r="B50" s="115"/>
      <c r="C50" s="115"/>
      <c r="D50" s="115"/>
      <c r="E50" s="116"/>
      <c r="F50" s="58">
        <f>SUM(G6:G47)</f>
        <v>0</v>
      </c>
    </row>
    <row r="52" spans="1:6" ht="15" customHeight="1" x14ac:dyDescent="0.25">
      <c r="A52" s="106" t="s">
        <v>120</v>
      </c>
      <c r="B52" s="106"/>
      <c r="C52" s="106"/>
      <c r="D52" s="106"/>
      <c r="E52" s="106"/>
      <c r="F52" s="106"/>
    </row>
    <row r="53" spans="1:6" ht="15" customHeight="1" x14ac:dyDescent="0.25">
      <c r="A53" s="106" t="s">
        <v>121</v>
      </c>
      <c r="B53" s="106"/>
      <c r="C53" s="106"/>
      <c r="D53" s="106"/>
      <c r="E53" s="106"/>
      <c r="F53" s="106"/>
    </row>
  </sheetData>
  <mergeCells count="7">
    <mergeCell ref="A53:F53"/>
    <mergeCell ref="B4:F4"/>
    <mergeCell ref="A29:G29"/>
    <mergeCell ref="A44:G44"/>
    <mergeCell ref="A49:E49"/>
    <mergeCell ref="A50:E50"/>
    <mergeCell ref="A52:F5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96D1-3A27-40BC-8D98-B307B8939AA7}">
  <dimension ref="A3:G40"/>
  <sheetViews>
    <sheetView showGridLines="0" topLeftCell="A19" zoomScaleNormal="100" workbookViewId="0">
      <selection activeCell="D18" activeCellId="2" sqref="A19:XFD19 D20:E33 D5:E18"/>
    </sheetView>
  </sheetViews>
  <sheetFormatPr defaultRowHeight="15" x14ac:dyDescent="0.25"/>
  <cols>
    <col min="2" max="2" width="43.5703125" customWidth="1"/>
    <col min="3" max="3" width="17.7109375" customWidth="1"/>
    <col min="6" max="6" width="22.85546875" customWidth="1"/>
    <col min="7" max="7" width="19.140625" customWidth="1"/>
  </cols>
  <sheetData>
    <row r="3" spans="1:7" ht="15.75" thickBot="1" x14ac:dyDescent="0.3">
      <c r="A3" s="88"/>
      <c r="B3" s="107" t="s">
        <v>96</v>
      </c>
      <c r="C3" s="107"/>
      <c r="D3" s="107"/>
      <c r="E3" s="107"/>
      <c r="F3" s="107"/>
    </row>
    <row r="4" spans="1:7" ht="45.75" thickBot="1" x14ac:dyDescent="0.3">
      <c r="A4" s="79" t="s">
        <v>119</v>
      </c>
      <c r="B4" s="83" t="s">
        <v>64</v>
      </c>
      <c r="C4" s="79" t="s">
        <v>122</v>
      </c>
      <c r="D4" s="1" t="s">
        <v>107</v>
      </c>
      <c r="E4" s="1" t="s">
        <v>109</v>
      </c>
      <c r="F4" s="1" t="s">
        <v>108</v>
      </c>
      <c r="G4" s="1" t="s">
        <v>108</v>
      </c>
    </row>
    <row r="5" spans="1:7" x14ac:dyDescent="0.25">
      <c r="A5" s="84">
        <v>1</v>
      </c>
      <c r="B5" s="46" t="s">
        <v>14</v>
      </c>
      <c r="C5" s="7">
        <v>25</v>
      </c>
      <c r="D5" s="63"/>
      <c r="E5" s="64"/>
      <c r="F5" s="65">
        <f t="shared" ref="F5:F33" si="0">D5*C5*4</f>
        <v>0</v>
      </c>
      <c r="G5" s="15">
        <f>F5+F5*E5</f>
        <v>0</v>
      </c>
    </row>
    <row r="6" spans="1:7" x14ac:dyDescent="0.25">
      <c r="A6" s="85">
        <v>2</v>
      </c>
      <c r="B6" s="49" t="s">
        <v>15</v>
      </c>
      <c r="C6" s="9">
        <v>150</v>
      </c>
      <c r="D6" s="24"/>
      <c r="E6" s="25"/>
      <c r="F6" s="59">
        <f t="shared" si="0"/>
        <v>0</v>
      </c>
      <c r="G6" s="17">
        <f t="shared" ref="G6:G33" si="1">F6+F6*E6</f>
        <v>0</v>
      </c>
    </row>
    <row r="7" spans="1:7" x14ac:dyDescent="0.25">
      <c r="A7" s="85">
        <v>3</v>
      </c>
      <c r="B7" s="49" t="s">
        <v>16</v>
      </c>
      <c r="C7" s="9">
        <v>400</v>
      </c>
      <c r="D7" s="24"/>
      <c r="E7" s="25"/>
      <c r="F7" s="59">
        <f t="shared" si="0"/>
        <v>0</v>
      </c>
      <c r="G7" s="17">
        <f t="shared" si="1"/>
        <v>0</v>
      </c>
    </row>
    <row r="8" spans="1:7" x14ac:dyDescent="0.25">
      <c r="A8" s="85">
        <v>4</v>
      </c>
      <c r="B8" s="49" t="s">
        <v>17</v>
      </c>
      <c r="C8" s="9">
        <v>400</v>
      </c>
      <c r="D8" s="24"/>
      <c r="E8" s="25"/>
      <c r="F8" s="59">
        <f t="shared" si="0"/>
        <v>0</v>
      </c>
      <c r="G8" s="17">
        <f t="shared" si="1"/>
        <v>0</v>
      </c>
    </row>
    <row r="9" spans="1:7" x14ac:dyDescent="0.25">
      <c r="A9" s="85">
        <v>5</v>
      </c>
      <c r="B9" s="49" t="s">
        <v>85</v>
      </c>
      <c r="C9" s="9">
        <v>150</v>
      </c>
      <c r="D9" s="24"/>
      <c r="E9" s="25"/>
      <c r="F9" s="59">
        <f t="shared" si="0"/>
        <v>0</v>
      </c>
      <c r="G9" s="17">
        <f t="shared" si="1"/>
        <v>0</v>
      </c>
    </row>
    <row r="10" spans="1:7" x14ac:dyDescent="0.25">
      <c r="A10" s="85">
        <v>6</v>
      </c>
      <c r="B10" s="49" t="s">
        <v>86</v>
      </c>
      <c r="C10" s="9">
        <v>150</v>
      </c>
      <c r="D10" s="24"/>
      <c r="E10" s="25"/>
      <c r="F10" s="59">
        <f t="shared" si="0"/>
        <v>0</v>
      </c>
      <c r="G10" s="17">
        <f t="shared" si="1"/>
        <v>0</v>
      </c>
    </row>
    <row r="11" spans="1:7" x14ac:dyDescent="0.25">
      <c r="A11" s="85">
        <v>7</v>
      </c>
      <c r="B11" s="49" t="s">
        <v>73</v>
      </c>
      <c r="C11" s="9">
        <v>125</v>
      </c>
      <c r="D11" s="24"/>
      <c r="E11" s="25"/>
      <c r="F11" s="59">
        <f t="shared" si="0"/>
        <v>0</v>
      </c>
      <c r="G11" s="17">
        <f t="shared" si="1"/>
        <v>0</v>
      </c>
    </row>
    <row r="12" spans="1:7" x14ac:dyDescent="0.25">
      <c r="A12" s="85">
        <v>8</v>
      </c>
      <c r="B12" s="49" t="s">
        <v>18</v>
      </c>
      <c r="C12" s="9">
        <v>125</v>
      </c>
      <c r="D12" s="24"/>
      <c r="E12" s="25"/>
      <c r="F12" s="59">
        <f t="shared" si="0"/>
        <v>0</v>
      </c>
      <c r="G12" s="17">
        <f t="shared" si="1"/>
        <v>0</v>
      </c>
    </row>
    <row r="13" spans="1:7" x14ac:dyDescent="0.25">
      <c r="A13" s="85">
        <v>9</v>
      </c>
      <c r="B13" s="49" t="s">
        <v>24</v>
      </c>
      <c r="C13" s="9">
        <v>130</v>
      </c>
      <c r="D13" s="24"/>
      <c r="E13" s="25"/>
      <c r="F13" s="59">
        <f t="shared" si="0"/>
        <v>0</v>
      </c>
      <c r="G13" s="17">
        <f t="shared" si="1"/>
        <v>0</v>
      </c>
    </row>
    <row r="14" spans="1:7" x14ac:dyDescent="0.25">
      <c r="A14" s="85">
        <v>10</v>
      </c>
      <c r="B14" s="49" t="s">
        <v>34</v>
      </c>
      <c r="C14" s="9">
        <v>130</v>
      </c>
      <c r="D14" s="24"/>
      <c r="E14" s="25"/>
      <c r="F14" s="59">
        <f t="shared" si="0"/>
        <v>0</v>
      </c>
      <c r="G14" s="17">
        <f t="shared" si="1"/>
        <v>0</v>
      </c>
    </row>
    <row r="15" spans="1:7" x14ac:dyDescent="0.25">
      <c r="A15" s="85">
        <v>11</v>
      </c>
      <c r="B15" s="53" t="s">
        <v>97</v>
      </c>
      <c r="C15" s="9">
        <v>200</v>
      </c>
      <c r="D15" s="24"/>
      <c r="E15" s="25"/>
      <c r="F15" s="59">
        <f t="shared" si="0"/>
        <v>0</v>
      </c>
      <c r="G15" s="17">
        <f t="shared" si="1"/>
        <v>0</v>
      </c>
    </row>
    <row r="16" spans="1:7" x14ac:dyDescent="0.25">
      <c r="A16" s="85">
        <v>12</v>
      </c>
      <c r="B16" s="53" t="s">
        <v>98</v>
      </c>
      <c r="C16" s="9">
        <v>200</v>
      </c>
      <c r="D16" s="24"/>
      <c r="E16" s="25"/>
      <c r="F16" s="59">
        <f t="shared" si="0"/>
        <v>0</v>
      </c>
      <c r="G16" s="17">
        <f t="shared" si="1"/>
        <v>0</v>
      </c>
    </row>
    <row r="17" spans="1:7" x14ac:dyDescent="0.25">
      <c r="A17" s="85">
        <v>13</v>
      </c>
      <c r="B17" s="53" t="s">
        <v>99</v>
      </c>
      <c r="C17" s="9">
        <v>125</v>
      </c>
      <c r="D17" s="24"/>
      <c r="E17" s="25"/>
      <c r="F17" s="59">
        <f t="shared" si="0"/>
        <v>0</v>
      </c>
      <c r="G17" s="17">
        <f t="shared" si="1"/>
        <v>0</v>
      </c>
    </row>
    <row r="18" spans="1:7" x14ac:dyDescent="0.25">
      <c r="A18" s="85">
        <v>14</v>
      </c>
      <c r="B18" s="53" t="s">
        <v>100</v>
      </c>
      <c r="C18" s="9">
        <v>125</v>
      </c>
      <c r="D18" s="24"/>
      <c r="E18" s="25"/>
      <c r="F18" s="59">
        <f t="shared" si="0"/>
        <v>0</v>
      </c>
      <c r="G18" s="17">
        <f t="shared" si="1"/>
        <v>0</v>
      </c>
    </row>
    <row r="19" spans="1:7" s="105" customFormat="1" ht="15" customHeight="1" x14ac:dyDescent="0.25">
      <c r="A19" s="124" t="s">
        <v>93</v>
      </c>
      <c r="B19" s="125"/>
      <c r="C19" s="125"/>
      <c r="D19" s="125"/>
      <c r="E19" s="125"/>
      <c r="F19" s="125"/>
      <c r="G19" s="126"/>
    </row>
    <row r="20" spans="1:7" x14ac:dyDescent="0.25">
      <c r="A20" s="85">
        <v>15</v>
      </c>
      <c r="B20" s="49" t="s">
        <v>39</v>
      </c>
      <c r="C20" s="9">
        <v>3000</v>
      </c>
      <c r="D20" s="24"/>
      <c r="E20" s="25"/>
      <c r="F20" s="59">
        <f t="shared" si="0"/>
        <v>0</v>
      </c>
      <c r="G20" s="17">
        <f t="shared" si="1"/>
        <v>0</v>
      </c>
    </row>
    <row r="21" spans="1:7" x14ac:dyDescent="0.25">
      <c r="A21" s="85">
        <v>16</v>
      </c>
      <c r="B21" s="49" t="s">
        <v>40</v>
      </c>
      <c r="C21" s="9">
        <v>3000</v>
      </c>
      <c r="D21" s="24"/>
      <c r="E21" s="25"/>
      <c r="F21" s="59">
        <f t="shared" si="0"/>
        <v>0</v>
      </c>
      <c r="G21" s="17">
        <f t="shared" si="1"/>
        <v>0</v>
      </c>
    </row>
    <row r="22" spans="1:7" x14ac:dyDescent="0.25">
      <c r="A22" s="85">
        <v>17</v>
      </c>
      <c r="B22" s="49" t="s">
        <v>41</v>
      </c>
      <c r="C22" s="9">
        <v>3000</v>
      </c>
      <c r="D22" s="24"/>
      <c r="E22" s="25"/>
      <c r="F22" s="59">
        <f t="shared" si="0"/>
        <v>0</v>
      </c>
      <c r="G22" s="17">
        <f t="shared" si="1"/>
        <v>0</v>
      </c>
    </row>
    <row r="23" spans="1:7" x14ac:dyDescent="0.25">
      <c r="A23" s="85">
        <v>18</v>
      </c>
      <c r="B23" s="49" t="s">
        <v>42</v>
      </c>
      <c r="C23" s="9">
        <v>180</v>
      </c>
      <c r="D23" s="24"/>
      <c r="E23" s="25"/>
      <c r="F23" s="59">
        <f t="shared" si="0"/>
        <v>0</v>
      </c>
      <c r="G23" s="17">
        <f t="shared" si="1"/>
        <v>0</v>
      </c>
    </row>
    <row r="24" spans="1:7" x14ac:dyDescent="0.25">
      <c r="A24" s="85">
        <v>19</v>
      </c>
      <c r="B24" s="49" t="s">
        <v>44</v>
      </c>
      <c r="C24" s="9">
        <v>180</v>
      </c>
      <c r="D24" s="24"/>
      <c r="E24" s="25"/>
      <c r="F24" s="59">
        <f t="shared" si="0"/>
        <v>0</v>
      </c>
      <c r="G24" s="17">
        <f t="shared" si="1"/>
        <v>0</v>
      </c>
    </row>
    <row r="25" spans="1:7" x14ac:dyDescent="0.25">
      <c r="A25" s="85">
        <v>20</v>
      </c>
      <c r="B25" s="49" t="s">
        <v>46</v>
      </c>
      <c r="C25" s="9">
        <v>3800</v>
      </c>
      <c r="D25" s="24"/>
      <c r="E25" s="25"/>
      <c r="F25" s="59">
        <f t="shared" si="0"/>
        <v>0</v>
      </c>
      <c r="G25" s="17">
        <f t="shared" si="1"/>
        <v>0</v>
      </c>
    </row>
    <row r="26" spans="1:7" x14ac:dyDescent="0.25">
      <c r="A26" s="85">
        <v>21</v>
      </c>
      <c r="B26" s="49" t="s">
        <v>47</v>
      </c>
      <c r="C26" s="9">
        <v>3800</v>
      </c>
      <c r="D26" s="24"/>
      <c r="E26" s="25"/>
      <c r="F26" s="59">
        <f t="shared" si="0"/>
        <v>0</v>
      </c>
      <c r="G26" s="17">
        <f t="shared" si="1"/>
        <v>0</v>
      </c>
    </row>
    <row r="27" spans="1:7" x14ac:dyDescent="0.25">
      <c r="A27" s="85">
        <v>22</v>
      </c>
      <c r="B27" s="49" t="s">
        <v>48</v>
      </c>
      <c r="C27" s="9">
        <v>8000</v>
      </c>
      <c r="D27" s="24"/>
      <c r="E27" s="25"/>
      <c r="F27" s="59">
        <f t="shared" si="0"/>
        <v>0</v>
      </c>
      <c r="G27" s="17">
        <f t="shared" si="1"/>
        <v>0</v>
      </c>
    </row>
    <row r="28" spans="1:7" x14ac:dyDescent="0.25">
      <c r="A28" s="85">
        <v>23</v>
      </c>
      <c r="B28" s="49" t="s">
        <v>49</v>
      </c>
      <c r="C28" s="9">
        <v>3800</v>
      </c>
      <c r="D28" s="24"/>
      <c r="E28" s="25"/>
      <c r="F28" s="59">
        <f t="shared" si="0"/>
        <v>0</v>
      </c>
      <c r="G28" s="17">
        <f t="shared" si="1"/>
        <v>0</v>
      </c>
    </row>
    <row r="29" spans="1:7" x14ac:dyDescent="0.25">
      <c r="A29" s="85">
        <v>24</v>
      </c>
      <c r="B29" s="49" t="s">
        <v>50</v>
      </c>
      <c r="C29" s="9">
        <v>500</v>
      </c>
      <c r="D29" s="24"/>
      <c r="E29" s="25"/>
      <c r="F29" s="59">
        <f t="shared" si="0"/>
        <v>0</v>
      </c>
      <c r="G29" s="17">
        <f t="shared" si="1"/>
        <v>0</v>
      </c>
    </row>
    <row r="30" spans="1:7" x14ac:dyDescent="0.25">
      <c r="A30" s="85">
        <v>25</v>
      </c>
      <c r="B30" s="49" t="s">
        <v>52</v>
      </c>
      <c r="C30" s="9">
        <v>25</v>
      </c>
      <c r="D30" s="24"/>
      <c r="E30" s="25"/>
      <c r="F30" s="59">
        <f t="shared" si="0"/>
        <v>0</v>
      </c>
      <c r="G30" s="17">
        <f t="shared" si="1"/>
        <v>0</v>
      </c>
    </row>
    <row r="31" spans="1:7" x14ac:dyDescent="0.25">
      <c r="A31" s="85">
        <v>26</v>
      </c>
      <c r="B31" s="49" t="s">
        <v>77</v>
      </c>
      <c r="C31" s="9">
        <v>25</v>
      </c>
      <c r="D31" s="24"/>
      <c r="E31" s="25"/>
      <c r="F31" s="59">
        <f t="shared" si="0"/>
        <v>0</v>
      </c>
      <c r="G31" s="17">
        <f t="shared" si="1"/>
        <v>0</v>
      </c>
    </row>
    <row r="32" spans="1:7" x14ac:dyDescent="0.25">
      <c r="A32" s="85">
        <v>27</v>
      </c>
      <c r="B32" s="49" t="s">
        <v>54</v>
      </c>
      <c r="C32" s="9">
        <v>150</v>
      </c>
      <c r="D32" s="24"/>
      <c r="E32" s="25"/>
      <c r="F32" s="59">
        <f t="shared" si="0"/>
        <v>0</v>
      </c>
      <c r="G32" s="17">
        <f t="shared" si="1"/>
        <v>0</v>
      </c>
    </row>
    <row r="33" spans="1:7" ht="15.75" thickBot="1" x14ac:dyDescent="0.3">
      <c r="A33" s="86">
        <v>28</v>
      </c>
      <c r="B33" s="87" t="s">
        <v>55</v>
      </c>
      <c r="C33" s="12">
        <v>1000</v>
      </c>
      <c r="D33" s="66"/>
      <c r="E33" s="67"/>
      <c r="F33" s="68">
        <f t="shared" si="0"/>
        <v>0</v>
      </c>
      <c r="G33" s="19">
        <f t="shared" si="1"/>
        <v>0</v>
      </c>
    </row>
    <row r="35" spans="1:7" ht="15.75" thickBot="1" x14ac:dyDescent="0.3"/>
    <row r="36" spans="1:7" ht="15.75" customHeight="1" thickBot="1" x14ac:dyDescent="0.3">
      <c r="A36" s="114" t="s">
        <v>110</v>
      </c>
      <c r="B36" s="115"/>
      <c r="C36" s="115"/>
      <c r="D36" s="115"/>
      <c r="E36" s="116"/>
      <c r="F36" s="21">
        <f>SUM(F5:F33)</f>
        <v>0</v>
      </c>
    </row>
    <row r="37" spans="1:7" ht="15.75" thickBot="1" x14ac:dyDescent="0.3">
      <c r="A37" s="128" t="s">
        <v>113</v>
      </c>
      <c r="B37" s="129"/>
      <c r="C37" s="129"/>
      <c r="D37" s="129"/>
      <c r="E37" s="130"/>
      <c r="F37" s="62">
        <f>SUM(G5:G33)</f>
        <v>0</v>
      </c>
    </row>
    <row r="39" spans="1:7" ht="15" customHeight="1" x14ac:dyDescent="0.25">
      <c r="A39" s="106" t="s">
        <v>120</v>
      </c>
      <c r="B39" s="106"/>
      <c r="C39" s="106"/>
      <c r="D39" s="106"/>
      <c r="E39" s="106"/>
      <c r="F39" s="106"/>
    </row>
    <row r="40" spans="1:7" ht="15" customHeight="1" x14ac:dyDescent="0.25">
      <c r="A40" s="106" t="s">
        <v>121</v>
      </c>
      <c r="B40" s="106"/>
      <c r="C40" s="106"/>
      <c r="D40" s="106"/>
      <c r="E40" s="106"/>
      <c r="F40" s="106"/>
    </row>
  </sheetData>
  <mergeCells count="6">
    <mergeCell ref="A40:F40"/>
    <mergeCell ref="B3:F3"/>
    <mergeCell ref="A19:G19"/>
    <mergeCell ref="A36:E36"/>
    <mergeCell ref="A37:E37"/>
    <mergeCell ref="A39:F39"/>
  </mergeCells>
  <pageMargins left="0.25" right="0.25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0F6F-953C-4580-8F8C-FC3E69D77DEE}">
  <dimension ref="A3:G34"/>
  <sheetViews>
    <sheetView showGridLines="0" zoomScaleNormal="100" workbookViewId="0">
      <selection activeCell="D5" activeCellId="1" sqref="D11:E15 D5:E9"/>
    </sheetView>
  </sheetViews>
  <sheetFormatPr defaultColWidth="17.85546875" defaultRowHeight="15" x14ac:dyDescent="0.25"/>
  <cols>
    <col min="1" max="1" width="6.42578125" style="34" bestFit="1" customWidth="1"/>
    <col min="2" max="2" width="34" style="34" customWidth="1"/>
    <col min="3" max="3" width="17.85546875" style="34"/>
    <col min="4" max="4" width="9.5703125" style="34" customWidth="1"/>
    <col min="5" max="5" width="8.28515625" style="74" customWidth="1"/>
    <col min="6" max="6" width="18" style="74" customWidth="1"/>
    <col min="7" max="7" width="16.140625" style="34" customWidth="1"/>
    <col min="8" max="16384" width="17.85546875" style="34"/>
  </cols>
  <sheetData>
    <row r="3" spans="1:7" ht="15.75" thickBot="1" x14ac:dyDescent="0.3">
      <c r="B3" s="131" t="s">
        <v>101</v>
      </c>
      <c r="C3" s="132"/>
      <c r="D3" s="132"/>
      <c r="E3" s="132"/>
      <c r="F3" s="133"/>
    </row>
    <row r="4" spans="1:7" ht="45.75" thickBot="1" x14ac:dyDescent="0.3">
      <c r="A4" s="77" t="s">
        <v>117</v>
      </c>
      <c r="B4" s="78" t="s">
        <v>64</v>
      </c>
      <c r="C4" s="79" t="s">
        <v>122</v>
      </c>
      <c r="D4" s="31" t="s">
        <v>107</v>
      </c>
      <c r="E4" s="31" t="s">
        <v>109</v>
      </c>
      <c r="F4" s="31" t="s">
        <v>108</v>
      </c>
      <c r="G4" s="31" t="s">
        <v>114</v>
      </c>
    </row>
    <row r="5" spans="1:7" x14ac:dyDescent="0.25">
      <c r="A5" s="80">
        <v>1</v>
      </c>
      <c r="B5" s="46" t="s">
        <v>30</v>
      </c>
      <c r="C5" s="2">
        <v>40</v>
      </c>
      <c r="D5" s="158"/>
      <c r="E5" s="159"/>
      <c r="F5" s="69">
        <f>C5*D5*4</f>
        <v>0</v>
      </c>
      <c r="G5" s="48">
        <f>F5+F5*E5</f>
        <v>0</v>
      </c>
    </row>
    <row r="6" spans="1:7" x14ac:dyDescent="0.25">
      <c r="A6" s="81">
        <v>2</v>
      </c>
      <c r="B6" s="49" t="s">
        <v>31</v>
      </c>
      <c r="C6" s="3">
        <v>40</v>
      </c>
      <c r="D6" s="154"/>
      <c r="E6" s="155"/>
      <c r="F6" s="70">
        <f t="shared" ref="F6:F15" si="0">C6*D6*4</f>
        <v>0</v>
      </c>
      <c r="G6" s="51">
        <f t="shared" ref="G6:G15" si="1">F6+F6*E6</f>
        <v>0</v>
      </c>
    </row>
    <row r="7" spans="1:7" s="73" customFormat="1" x14ac:dyDescent="0.25">
      <c r="A7" s="81">
        <v>3</v>
      </c>
      <c r="B7" s="52" t="s">
        <v>32</v>
      </c>
      <c r="C7" s="26">
        <v>20</v>
      </c>
      <c r="D7" s="160"/>
      <c r="E7" s="161"/>
      <c r="F7" s="71">
        <f t="shared" si="0"/>
        <v>0</v>
      </c>
      <c r="G7" s="51">
        <f t="shared" si="1"/>
        <v>0</v>
      </c>
    </row>
    <row r="8" spans="1:7" x14ac:dyDescent="0.25">
      <c r="A8" s="81">
        <v>4</v>
      </c>
      <c r="B8" s="49" t="s">
        <v>36</v>
      </c>
      <c r="C8" s="3">
        <v>40</v>
      </c>
      <c r="D8" s="154"/>
      <c r="E8" s="155"/>
      <c r="F8" s="70">
        <f t="shared" si="0"/>
        <v>0</v>
      </c>
      <c r="G8" s="51">
        <f t="shared" si="1"/>
        <v>0</v>
      </c>
    </row>
    <row r="9" spans="1:7" x14ac:dyDescent="0.25">
      <c r="A9" s="81">
        <v>5</v>
      </c>
      <c r="B9" s="49" t="s">
        <v>37</v>
      </c>
      <c r="C9" s="3">
        <v>40</v>
      </c>
      <c r="D9" s="154"/>
      <c r="E9" s="155"/>
      <c r="F9" s="70">
        <f t="shared" si="0"/>
        <v>0</v>
      </c>
      <c r="G9" s="51">
        <f t="shared" si="1"/>
        <v>0</v>
      </c>
    </row>
    <row r="10" spans="1:7" x14ac:dyDescent="0.25">
      <c r="A10" s="121" t="s">
        <v>118</v>
      </c>
      <c r="B10" s="122"/>
      <c r="C10" s="122"/>
      <c r="D10" s="122"/>
      <c r="E10" s="122"/>
      <c r="F10" s="122"/>
      <c r="G10" s="123"/>
    </row>
    <row r="11" spans="1:7" x14ac:dyDescent="0.25">
      <c r="A11" s="81">
        <v>6</v>
      </c>
      <c r="B11" s="53" t="s">
        <v>102</v>
      </c>
      <c r="C11" s="4">
        <v>120</v>
      </c>
      <c r="D11" s="154"/>
      <c r="E11" s="155"/>
      <c r="F11" s="70">
        <f t="shared" si="0"/>
        <v>0</v>
      </c>
      <c r="G11" s="51">
        <f t="shared" si="1"/>
        <v>0</v>
      </c>
    </row>
    <row r="12" spans="1:7" x14ac:dyDescent="0.25">
      <c r="A12" s="81">
        <v>7</v>
      </c>
      <c r="B12" s="53" t="s">
        <v>103</v>
      </c>
      <c r="C12" s="4">
        <v>60</v>
      </c>
      <c r="D12" s="154"/>
      <c r="E12" s="155"/>
      <c r="F12" s="70">
        <f t="shared" si="0"/>
        <v>0</v>
      </c>
      <c r="G12" s="51">
        <f t="shared" si="1"/>
        <v>0</v>
      </c>
    </row>
    <row r="13" spans="1:7" x14ac:dyDescent="0.25">
      <c r="A13" s="81">
        <v>8</v>
      </c>
      <c r="B13" s="53" t="s">
        <v>104</v>
      </c>
      <c r="C13" s="4">
        <v>60</v>
      </c>
      <c r="D13" s="154"/>
      <c r="E13" s="155"/>
      <c r="F13" s="70">
        <f t="shared" si="0"/>
        <v>0</v>
      </c>
      <c r="G13" s="51">
        <f t="shared" si="1"/>
        <v>0</v>
      </c>
    </row>
    <row r="14" spans="1:7" x14ac:dyDescent="0.25">
      <c r="A14" s="81">
        <v>9</v>
      </c>
      <c r="B14" s="53" t="s">
        <v>105</v>
      </c>
      <c r="C14" s="4">
        <v>120</v>
      </c>
      <c r="D14" s="154"/>
      <c r="E14" s="155"/>
      <c r="F14" s="70">
        <f t="shared" si="0"/>
        <v>0</v>
      </c>
      <c r="G14" s="51">
        <f t="shared" si="1"/>
        <v>0</v>
      </c>
    </row>
    <row r="15" spans="1:7" ht="15.75" thickBot="1" x14ac:dyDescent="0.3">
      <c r="A15" s="82">
        <v>10</v>
      </c>
      <c r="B15" s="54" t="s">
        <v>106</v>
      </c>
      <c r="C15" s="5">
        <v>60</v>
      </c>
      <c r="D15" s="156"/>
      <c r="E15" s="157"/>
      <c r="F15" s="72">
        <f t="shared" si="0"/>
        <v>0</v>
      </c>
      <c r="G15" s="56">
        <f t="shared" si="1"/>
        <v>0</v>
      </c>
    </row>
    <row r="16" spans="1:7" x14ac:dyDescent="0.25">
      <c r="D16" s="74"/>
      <c r="F16" s="34"/>
    </row>
    <row r="17" spans="1:6" ht="15.75" thickBot="1" x14ac:dyDescent="0.3">
      <c r="D17" s="74"/>
      <c r="F17" s="34"/>
    </row>
    <row r="18" spans="1:6" ht="15.75" customHeight="1" thickBot="1" x14ac:dyDescent="0.3">
      <c r="A18" s="114" t="s">
        <v>110</v>
      </c>
      <c r="B18" s="115"/>
      <c r="C18" s="115"/>
      <c r="D18" s="115"/>
      <c r="E18" s="116"/>
      <c r="F18" s="57">
        <f>SUM(F5:F15)</f>
        <v>0</v>
      </c>
    </row>
    <row r="19" spans="1:6" ht="15.75" customHeight="1" thickBot="1" x14ac:dyDescent="0.3">
      <c r="A19" s="114" t="s">
        <v>113</v>
      </c>
      <c r="B19" s="115"/>
      <c r="C19" s="115"/>
      <c r="D19" s="115"/>
      <c r="E19" s="116"/>
      <c r="F19" s="58">
        <f>SUM(G5:G15)</f>
        <v>0</v>
      </c>
    </row>
    <row r="21" spans="1:6" ht="15" customHeight="1" x14ac:dyDescent="0.25">
      <c r="A21" s="106" t="s">
        <v>120</v>
      </c>
      <c r="B21" s="106"/>
      <c r="C21" s="106"/>
      <c r="D21" s="106"/>
      <c r="E21" s="106"/>
      <c r="F21" s="106"/>
    </row>
    <row r="22" spans="1:6" ht="15" customHeight="1" x14ac:dyDescent="0.25">
      <c r="A22" s="106" t="s">
        <v>121</v>
      </c>
      <c r="B22" s="106"/>
      <c r="C22" s="106"/>
      <c r="D22" s="106"/>
      <c r="E22" s="106"/>
      <c r="F22" s="106"/>
    </row>
    <row r="34" spans="2:3" x14ac:dyDescent="0.25">
      <c r="B34" s="76"/>
      <c r="C34" s="75"/>
    </row>
  </sheetData>
  <mergeCells count="6">
    <mergeCell ref="A22:F22"/>
    <mergeCell ref="B3:F3"/>
    <mergeCell ref="A10:G10"/>
    <mergeCell ref="A18:E18"/>
    <mergeCell ref="A19:E19"/>
    <mergeCell ref="A21:F2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Príloha č. 2.1</vt:lpstr>
      <vt:lpstr>Príloha č. 2.2</vt:lpstr>
      <vt:lpstr>Príloha č. 2.3</vt:lpstr>
      <vt:lpstr>Príloha č. 2.4</vt:lpstr>
      <vt:lpstr>Príloha č. 2.5</vt:lpstr>
      <vt:lpstr>Príloha č. 2.6</vt:lpstr>
      <vt:lpstr>Príloha č. 2.7</vt:lpstr>
      <vt:lpstr>'Príloha č. 2.2'!Oblasť_tlače</vt:lpstr>
      <vt:lpstr>'Príloha č. 2.5'!Oblasť_tlače</vt:lpstr>
      <vt:lpstr>'Príloha č. 2.6'!Oblasť_tlače</vt:lpstr>
      <vt:lpstr>'Príloha č. 2.7'!Oblasť_tlače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Ondračka</dc:creator>
  <cp:lastModifiedBy>Stanislav Ondračka</cp:lastModifiedBy>
  <cp:lastPrinted>2026-03-16T09:15:56Z</cp:lastPrinted>
  <dcterms:created xsi:type="dcterms:W3CDTF">2026-03-16T06:49:10Z</dcterms:created>
  <dcterms:modified xsi:type="dcterms:W3CDTF">2026-03-25T09:55:10Z</dcterms:modified>
</cp:coreProperties>
</file>