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38" documentId="8_{F2E27DBD-CBCB-41B8-872A-F4D90760E6C5}" xr6:coauthVersionLast="47" xr6:coauthVersionMax="47" xr10:uidLastSave="{4789BE7E-EC77-4872-8E77-353776951EF0}"/>
  <bookViews>
    <workbookView xWindow="2316" yWindow="936" windowWidth="30960" windowHeight="12060" xr2:uid="{00000000-000D-0000-FFFF-FFFF00000000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G22" i="1"/>
  <c r="F22" i="1"/>
  <c r="G21" i="1"/>
  <c r="F21" i="1"/>
</calcChain>
</file>

<file path=xl/sharedStrings.xml><?xml version="1.0" encoding="utf-8"?>
<sst xmlns="http://schemas.openxmlformats.org/spreadsheetml/2006/main" count="34" uniqueCount="31">
  <si>
    <t>Príloha č. 1 – Návrh na plnenie kritérií</t>
  </si>
  <si>
    <t>Predmet zákazky:</t>
  </si>
  <si>
    <t>Dodávka elektrickej energie na roky 2027 a 2028 pre BVS, a.s.</t>
  </si>
  <si>
    <t>Uchádzač vypĺňa iba žltou podfarbené bunky</t>
  </si>
  <si>
    <t>Identifikačné údaje uchádzača</t>
  </si>
  <si>
    <t xml:space="preserve">Obchodné meno/názov: </t>
  </si>
  <si>
    <t xml:space="preserve">Sídlo/miesto podnikania: </t>
  </si>
  <si>
    <t>Štatutárny zástupca:</t>
  </si>
  <si>
    <t>IČO:</t>
  </si>
  <si>
    <t>Daňový status:</t>
  </si>
  <si>
    <t>IČ DPH:</t>
  </si>
  <si>
    <t>Telefónne číslo:</t>
  </si>
  <si>
    <t>E-mailová adresa:</t>
  </si>
  <si>
    <t>Kritérium na vyhodnotenie ponúk:Hodnota aditívneho koeficientu za celý zmluvný objem v EUR bez DPH</t>
  </si>
  <si>
    <r>
      <t>Odberateľ</t>
    </r>
    <r>
      <rPr>
        <sz val="10.5"/>
        <rFont val="Arial Narrow"/>
        <family val="2"/>
        <charset val="238"/>
      </rPr>
      <t> </t>
    </r>
  </si>
  <si>
    <t>Odber</t>
  </si>
  <si>
    <r>
      <t>Podiel nákupu</t>
    </r>
    <r>
      <rPr>
        <sz val="10.5"/>
        <rFont val="Arial Narrow"/>
        <family val="2"/>
        <charset val="238"/>
      </rPr>
      <t> </t>
    </r>
  </si>
  <si>
    <r>
      <t>Množstvo nákupu</t>
    </r>
    <r>
      <rPr>
        <sz val="10.5"/>
        <rFont val="Arial Narrow"/>
        <family val="2"/>
        <charset val="238"/>
      </rPr>
      <t> </t>
    </r>
  </si>
  <si>
    <t>Aditívum</t>
  </si>
  <si>
    <t>Hodnota aditív za celý zmluvný objem</t>
  </si>
  <si>
    <t>(MWh)</t>
  </si>
  <si>
    <t>(€/MWh)</t>
  </si>
  <si>
    <t>(€)</t>
  </si>
  <si>
    <t>FORWARD</t>
  </si>
  <si>
    <t>SPOT</t>
  </si>
  <si>
    <r>
      <t>B</t>
    </r>
    <r>
      <rPr>
        <b/>
        <vertAlign val="subscript"/>
        <sz val="10.5"/>
        <rFont val="Arial Narrow"/>
        <family val="2"/>
        <charset val="238"/>
      </rPr>
      <t>FWD</t>
    </r>
  </si>
  <si>
    <r>
      <t>B</t>
    </r>
    <r>
      <rPr>
        <b/>
        <vertAlign val="subscript"/>
        <sz val="10.5"/>
        <rFont val="Arial Narrow"/>
        <family val="2"/>
        <charset val="238"/>
      </rPr>
      <t>SPOT</t>
    </r>
  </si>
  <si>
    <t xml:space="preserve">v............................., dňa </t>
  </si>
  <si>
    <t>podpis osoby oprávnenej konať za uchádzača</t>
  </si>
  <si>
    <t>BVS, a.s., odber EE v roku 2028</t>
  </si>
  <si>
    <t>BVS, a.s. , odber EE v roku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</si>
</sst>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.5"/>
      <name val="Arial Narrow"/>
      <family val="2"/>
      <charset val="238"/>
    </font>
    <font>
      <sz val="10.5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vertAlign val="subscript"/>
      <sz val="10.5"/>
      <name val="Arial Narrow"/>
      <family val="2"/>
      <charset val="238"/>
    </font>
    <font>
      <i/>
      <sz val="10.5"/>
      <color rgb="FFFF0000"/>
      <name val="Arial Narrow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 tint="0.1499984740745262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theme="1" tint="0.14999847407452621"/>
      <name val="Arial"/>
      <family val="2"/>
      <charset val="238"/>
    </font>
    <font>
      <b/>
      <i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C9C9C9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rgb="FF000000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1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3" fontId="0" fillId="0" borderId="0" xfId="0" applyNumberFormat="1"/>
    <xf numFmtId="0" fontId="12" fillId="7" borderId="16" xfId="0" applyFont="1" applyFill="1" applyBorder="1" applyAlignment="1">
      <alignment horizontal="left"/>
    </xf>
    <xf numFmtId="0" fontId="12" fillId="7" borderId="17" xfId="0" applyFont="1" applyFill="1" applyBorder="1" applyAlignment="1">
      <alignment horizontal="left"/>
    </xf>
    <xf numFmtId="0" fontId="12" fillId="7" borderId="18" xfId="0" applyFont="1" applyFill="1" applyBorder="1" applyAlignment="1">
      <alignment horizontal="left"/>
    </xf>
    <xf numFmtId="0" fontId="11" fillId="7" borderId="16" xfId="0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6" fillId="6" borderId="11" xfId="0" applyFont="1" applyFill="1" applyBorder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9" fillId="8" borderId="21" xfId="0" applyFont="1" applyFill="1" applyBorder="1" applyAlignment="1" applyProtection="1">
      <alignment horizontal="center" vertical="center"/>
      <protection locked="0"/>
    </xf>
    <xf numFmtId="0" fontId="9" fillId="8" borderId="20" xfId="0" applyFont="1" applyFill="1" applyBorder="1" applyAlignment="1" applyProtection="1">
      <alignment horizontal="center" vertical="center"/>
      <protection locked="0"/>
    </xf>
    <xf numFmtId="0" fontId="9" fillId="8" borderId="20" xfId="0" applyFont="1" applyFill="1" applyBorder="1" applyAlignment="1" applyProtection="1">
      <alignment horizontal="center" vertical="center" wrapText="1"/>
      <protection locked="0"/>
    </xf>
    <xf numFmtId="0" fontId="6" fillId="6" borderId="23" xfId="0" applyFont="1" applyFill="1" applyBorder="1" applyAlignment="1">
      <alignment horizontal="center" vertical="center"/>
    </xf>
    <xf numFmtId="0" fontId="6" fillId="6" borderId="24" xfId="0" applyFont="1" applyFill="1" applyBorder="1" applyAlignment="1">
      <alignment horizontal="center" vertical="center"/>
    </xf>
    <xf numFmtId="0" fontId="6" fillId="6" borderId="2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3" fillId="5" borderId="23" xfId="0" applyFont="1" applyFill="1" applyBorder="1" applyAlignment="1">
      <alignment horizontal="center" vertical="center"/>
    </xf>
    <xf numFmtId="0" fontId="13" fillId="5" borderId="24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0" fillId="0" borderId="5" xfId="0" applyFont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2" fillId="3" borderId="26" xfId="0" applyFont="1" applyFill="1" applyBorder="1" applyAlignment="1">
      <alignment horizontal="center" vertical="center"/>
    </xf>
    <xf numFmtId="3" fontId="2" fillId="3" borderId="27" xfId="0" applyNumberFormat="1" applyFont="1" applyFill="1" applyBorder="1" applyAlignment="1">
      <alignment horizontal="center" vertical="center" wrapText="1"/>
    </xf>
    <xf numFmtId="9" fontId="2" fillId="3" borderId="27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3" fontId="2" fillId="3" borderId="29" xfId="0" applyNumberFormat="1" applyFont="1" applyFill="1" applyBorder="1" applyAlignment="1">
      <alignment horizontal="center" vertical="center" wrapText="1"/>
    </xf>
    <xf numFmtId="9" fontId="2" fillId="3" borderId="29" xfId="0" applyNumberFormat="1" applyFont="1" applyFill="1" applyBorder="1" applyAlignment="1">
      <alignment horizontal="center" vertical="center" wrapText="1"/>
    </xf>
    <xf numFmtId="0" fontId="5" fillId="8" borderId="30" xfId="0" applyFont="1" applyFill="1" applyBorder="1" applyAlignment="1">
      <alignment horizontal="center" vertical="center" wrapText="1"/>
    </xf>
    <xf numFmtId="0" fontId="5" fillId="8" borderId="31" xfId="0" applyFont="1" applyFill="1" applyBorder="1" applyAlignment="1">
      <alignment horizontal="center" vertical="center" wrapText="1"/>
    </xf>
    <xf numFmtId="3" fontId="2" fillId="3" borderId="32" xfId="0" applyNumberFormat="1" applyFont="1" applyFill="1" applyBorder="1" applyAlignment="1">
      <alignment horizontal="center" vertical="center" wrapText="1"/>
    </xf>
    <xf numFmtId="3" fontId="2" fillId="3" borderId="33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9"/>
  <sheetViews>
    <sheetView tabSelected="1" topLeftCell="A6" zoomScale="85" zoomScaleNormal="85" workbookViewId="0">
      <selection activeCell="J21" sqref="J21:J22"/>
    </sheetView>
  </sheetViews>
  <sheetFormatPr defaultRowHeight="14.4" x14ac:dyDescent="0.3"/>
  <cols>
    <col min="2" max="2" width="32.33203125" customWidth="1"/>
    <col min="10" max="10" width="12.88671875" customWidth="1"/>
  </cols>
  <sheetData>
    <row r="1" spans="1:10" ht="15.6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</row>
    <row r="2" spans="1:10" ht="16.2" thickBot="1" x14ac:dyDescent="0.35">
      <c r="A2" s="17"/>
      <c r="B2" s="17"/>
      <c r="C2" s="17"/>
      <c r="D2" s="17"/>
      <c r="E2" s="17"/>
      <c r="F2" s="17"/>
      <c r="G2" s="17"/>
      <c r="H2" s="17"/>
      <c r="I2" s="17"/>
    </row>
    <row r="3" spans="1:10" ht="15.45" customHeight="1" thickBot="1" x14ac:dyDescent="0.35">
      <c r="A3" s="18" t="s">
        <v>1</v>
      </c>
      <c r="B3" s="19"/>
      <c r="C3" s="28" t="s">
        <v>2</v>
      </c>
      <c r="D3" s="28"/>
      <c r="E3" s="28"/>
      <c r="F3" s="28"/>
      <c r="G3" s="28"/>
      <c r="H3" s="28"/>
      <c r="I3" s="28"/>
      <c r="J3" s="29"/>
    </row>
    <row r="4" spans="1:10" ht="15.45" customHeight="1" thickBot="1" x14ac:dyDescent="0.35">
      <c r="A4" s="9"/>
      <c r="B4" s="9"/>
      <c r="C4" s="9"/>
      <c r="D4" s="9"/>
      <c r="E4" s="9"/>
      <c r="F4" s="9"/>
      <c r="G4" s="9"/>
      <c r="H4" s="9"/>
      <c r="I4" s="9"/>
    </row>
    <row r="5" spans="1:10" ht="15" thickBot="1" x14ac:dyDescent="0.35">
      <c r="A5" s="37" t="s">
        <v>3</v>
      </c>
      <c r="B5" s="38"/>
      <c r="C5" s="38"/>
      <c r="D5" s="38"/>
      <c r="E5" s="38"/>
      <c r="F5" s="38"/>
      <c r="G5" s="38"/>
      <c r="H5" s="38"/>
      <c r="I5" s="38"/>
      <c r="J5" s="39"/>
    </row>
    <row r="6" spans="1:10" ht="16.2" thickBot="1" x14ac:dyDescent="0.35">
      <c r="A6" s="25" t="s">
        <v>4</v>
      </c>
      <c r="B6" s="26"/>
      <c r="C6" s="26"/>
      <c r="D6" s="26"/>
      <c r="E6" s="26"/>
      <c r="F6" s="26"/>
      <c r="G6" s="26"/>
      <c r="H6" s="26"/>
      <c r="I6" s="26"/>
      <c r="J6" s="27"/>
    </row>
    <row r="7" spans="1:10" x14ac:dyDescent="0.3">
      <c r="A7" s="30" t="s">
        <v>5</v>
      </c>
      <c r="B7" s="31"/>
      <c r="C7" s="31"/>
      <c r="D7" s="31"/>
      <c r="E7" s="22"/>
      <c r="F7" s="22"/>
      <c r="G7" s="22"/>
      <c r="H7" s="22"/>
      <c r="I7" s="22"/>
      <c r="J7" s="22"/>
    </row>
    <row r="8" spans="1:10" x14ac:dyDescent="0.3">
      <c r="A8" s="32" t="s">
        <v>6</v>
      </c>
      <c r="B8" s="33"/>
      <c r="C8" s="33"/>
      <c r="D8" s="33"/>
      <c r="E8" s="23"/>
      <c r="F8" s="23"/>
      <c r="G8" s="23"/>
      <c r="H8" s="23"/>
      <c r="I8" s="23"/>
      <c r="J8" s="23"/>
    </row>
    <row r="9" spans="1:10" x14ac:dyDescent="0.3">
      <c r="A9" s="34" t="s">
        <v>7</v>
      </c>
      <c r="B9" s="35"/>
      <c r="C9" s="35"/>
      <c r="D9" s="35"/>
      <c r="E9" s="23"/>
      <c r="F9" s="23"/>
      <c r="G9" s="23"/>
      <c r="H9" s="23"/>
      <c r="I9" s="23"/>
      <c r="J9" s="23"/>
    </row>
    <row r="10" spans="1:10" x14ac:dyDescent="0.3">
      <c r="A10" s="32" t="s">
        <v>8</v>
      </c>
      <c r="B10" s="33"/>
      <c r="C10" s="33"/>
      <c r="D10" s="33"/>
      <c r="E10" s="23"/>
      <c r="F10" s="23"/>
      <c r="G10" s="23"/>
      <c r="H10" s="23"/>
      <c r="I10" s="23"/>
      <c r="J10" s="23"/>
    </row>
    <row r="11" spans="1:10" x14ac:dyDescent="0.3">
      <c r="A11" s="32" t="s">
        <v>9</v>
      </c>
      <c r="B11" s="33"/>
      <c r="C11" s="33"/>
      <c r="D11" s="33"/>
      <c r="E11" s="23"/>
      <c r="F11" s="23"/>
      <c r="G11" s="23"/>
      <c r="H11" s="23"/>
      <c r="I11" s="23"/>
      <c r="J11" s="23"/>
    </row>
    <row r="12" spans="1:10" x14ac:dyDescent="0.3">
      <c r="A12" s="32" t="s">
        <v>10</v>
      </c>
      <c r="B12" s="33"/>
      <c r="C12" s="33"/>
      <c r="D12" s="33"/>
      <c r="E12" s="24"/>
      <c r="F12" s="24"/>
      <c r="G12" s="24"/>
      <c r="H12" s="24"/>
      <c r="I12" s="24"/>
      <c r="J12" s="24"/>
    </row>
    <row r="13" spans="1:10" x14ac:dyDescent="0.3">
      <c r="A13" s="32" t="s">
        <v>11</v>
      </c>
      <c r="B13" s="33"/>
      <c r="C13" s="33"/>
      <c r="D13" s="33"/>
      <c r="E13" s="23"/>
      <c r="F13" s="23"/>
      <c r="G13" s="23"/>
      <c r="H13" s="23"/>
      <c r="I13" s="23"/>
      <c r="J13" s="23"/>
    </row>
    <row r="14" spans="1:10" x14ac:dyDescent="0.3">
      <c r="A14" s="32" t="s">
        <v>12</v>
      </c>
      <c r="B14" s="33"/>
      <c r="C14" s="33"/>
      <c r="D14" s="33"/>
      <c r="E14" s="23"/>
      <c r="F14" s="23"/>
      <c r="G14" s="23"/>
      <c r="H14" s="23"/>
      <c r="I14" s="23"/>
      <c r="J14" s="23"/>
    </row>
    <row r="15" spans="1:10" ht="15" thickBot="1" x14ac:dyDescent="0.35">
      <c r="A15" s="55"/>
      <c r="B15" s="55"/>
      <c r="C15" s="55"/>
      <c r="D15" s="55"/>
      <c r="E15" s="55"/>
      <c r="F15" s="55"/>
      <c r="G15" s="55"/>
      <c r="H15" s="55"/>
      <c r="I15" s="55"/>
    </row>
    <row r="16" spans="1:10" ht="15.45" customHeight="1" x14ac:dyDescent="0.3">
      <c r="A16" s="20" t="s">
        <v>13</v>
      </c>
      <c r="B16" s="21"/>
      <c r="C16" s="21"/>
      <c r="D16" s="21"/>
      <c r="E16" s="21"/>
      <c r="F16" s="21"/>
      <c r="G16" s="21"/>
      <c r="H16" s="21"/>
      <c r="I16" s="21"/>
      <c r="J16" s="21"/>
    </row>
    <row r="17" spans="2:10" ht="15" thickBot="1" x14ac:dyDescent="0.35"/>
    <row r="18" spans="2:10" ht="41.4" x14ac:dyDescent="0.3">
      <c r="B18" s="40" t="s">
        <v>14</v>
      </c>
      <c r="C18" s="1" t="s">
        <v>15</v>
      </c>
      <c r="D18" s="42" t="s">
        <v>16</v>
      </c>
      <c r="E18" s="43"/>
      <c r="F18" s="46" t="s">
        <v>17</v>
      </c>
      <c r="G18" s="43"/>
      <c r="H18" s="49" t="s">
        <v>18</v>
      </c>
      <c r="I18" s="50"/>
      <c r="J18" s="1" t="s">
        <v>19</v>
      </c>
    </row>
    <row r="19" spans="2:10" ht="15" thickBot="1" x14ac:dyDescent="0.35">
      <c r="B19" s="41"/>
      <c r="C19" s="53" t="s">
        <v>20</v>
      </c>
      <c r="D19" s="44"/>
      <c r="E19" s="45"/>
      <c r="F19" s="47" t="s">
        <v>20</v>
      </c>
      <c r="G19" s="48"/>
      <c r="H19" s="51" t="s">
        <v>21</v>
      </c>
      <c r="I19" s="52"/>
      <c r="J19" s="56" t="s">
        <v>22</v>
      </c>
    </row>
    <row r="20" spans="2:10" ht="28.2" thickBot="1" x14ac:dyDescent="0.35">
      <c r="B20" s="41"/>
      <c r="C20" s="54"/>
      <c r="D20" s="3" t="s">
        <v>23</v>
      </c>
      <c r="E20" s="4" t="s">
        <v>24</v>
      </c>
      <c r="F20" s="5" t="s">
        <v>23</v>
      </c>
      <c r="G20" s="6" t="s">
        <v>24</v>
      </c>
      <c r="H20" s="7" t="s">
        <v>25</v>
      </c>
      <c r="I20" s="8" t="s">
        <v>26</v>
      </c>
      <c r="J20" s="57"/>
    </row>
    <row r="21" spans="2:10" ht="22.5" customHeight="1" x14ac:dyDescent="0.3">
      <c r="B21" s="58" t="s">
        <v>30</v>
      </c>
      <c r="C21" s="59">
        <v>62200</v>
      </c>
      <c r="D21" s="60">
        <v>0.75</v>
      </c>
      <c r="E21" s="60">
        <v>0.25</v>
      </c>
      <c r="F21" s="59">
        <f>C21*D21</f>
        <v>46650</v>
      </c>
      <c r="G21" s="59">
        <f>C21*E21</f>
        <v>15550</v>
      </c>
      <c r="H21" s="64"/>
      <c r="I21" s="64"/>
      <c r="J21" s="66">
        <f>(F21+F22)*H21+(G21+G22)*I21</f>
        <v>0</v>
      </c>
    </row>
    <row r="22" spans="2:10" ht="15" thickBot="1" x14ac:dyDescent="0.35">
      <c r="B22" s="61" t="s">
        <v>29</v>
      </c>
      <c r="C22" s="62">
        <v>62200</v>
      </c>
      <c r="D22" s="63">
        <v>0.75</v>
      </c>
      <c r="E22" s="63">
        <v>0.25</v>
      </c>
      <c r="F22" s="62">
        <f>C22*D22</f>
        <v>46650</v>
      </c>
      <c r="G22" s="62">
        <f>C22*E22</f>
        <v>15550</v>
      </c>
      <c r="H22" s="65"/>
      <c r="I22" s="65"/>
      <c r="J22" s="67"/>
    </row>
    <row r="23" spans="2:10" x14ac:dyDescent="0.3">
      <c r="B23" s="2"/>
      <c r="F23" s="10"/>
      <c r="G23" s="10"/>
    </row>
    <row r="28" spans="2:10" ht="15" thickBot="1" x14ac:dyDescent="0.35"/>
    <row r="29" spans="2:10" ht="15" thickBot="1" x14ac:dyDescent="0.35">
      <c r="B29" s="11" t="s">
        <v>27</v>
      </c>
      <c r="C29" s="12"/>
      <c r="D29" s="12"/>
      <c r="E29" s="12"/>
      <c r="F29" s="13"/>
      <c r="G29" s="14" t="s">
        <v>28</v>
      </c>
      <c r="H29" s="15"/>
      <c r="I29" s="15"/>
      <c r="J29" s="16"/>
    </row>
  </sheetData>
  <mergeCells count="37">
    <mergeCell ref="A12:D12"/>
    <mergeCell ref="J19:J20"/>
    <mergeCell ref="H21:H22"/>
    <mergeCell ref="I21:I22"/>
    <mergeCell ref="J21:J22"/>
    <mergeCell ref="A8:D8"/>
    <mergeCell ref="A9:D9"/>
    <mergeCell ref="A1:I1"/>
    <mergeCell ref="A5:J5"/>
    <mergeCell ref="B18:B20"/>
    <mergeCell ref="D18:E19"/>
    <mergeCell ref="F18:G18"/>
    <mergeCell ref="F19:G19"/>
    <mergeCell ref="H18:I18"/>
    <mergeCell ref="H19:I19"/>
    <mergeCell ref="C19:C20"/>
    <mergeCell ref="A13:D13"/>
    <mergeCell ref="A14:D14"/>
    <mergeCell ref="A15:I15"/>
    <mergeCell ref="A10:D10"/>
    <mergeCell ref="A11:D11"/>
    <mergeCell ref="B29:F29"/>
    <mergeCell ref="G29:J29"/>
    <mergeCell ref="A2:I2"/>
    <mergeCell ref="A3:B3"/>
    <mergeCell ref="A16:J16"/>
    <mergeCell ref="E7:J7"/>
    <mergeCell ref="E8:J8"/>
    <mergeCell ref="E9:J9"/>
    <mergeCell ref="E10:J10"/>
    <mergeCell ref="E11:J11"/>
    <mergeCell ref="E12:J12"/>
    <mergeCell ref="E13:J13"/>
    <mergeCell ref="E14:J14"/>
    <mergeCell ref="A6:J6"/>
    <mergeCell ref="C3:J3"/>
    <mergeCell ref="A7:D7"/>
  </mergeCells>
  <dataValidations count="1">
    <dataValidation type="list" allowBlank="1" showInputMessage="1" showErrorMessage="1" sqref="E11" xr:uid="{00000000-0002-0000-0000-000000000000}">
      <formula1>"Platca DPH, Neplatca DPH"</formula1>
    </dataValidation>
  </dataValidations>
  <pageMargins left="0.7" right="0.7" top="0.75" bottom="0.75" header="0.3" footer="0.3"/>
  <pageSetup paperSize="9" scale="7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3050f1be61d4d4bc3d634d899d206e0e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98d06c666981b5da0b9acb94370d08d2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F0947-1BBD-4719-9503-1EE820985C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4A71A1-E2B5-4CB1-BC0C-5CDCBCA979CD}">
  <ds:schemaRefs>
    <ds:schemaRef ds:uri="http://schemas.microsoft.com/office/infopath/2007/PartnerControls"/>
    <ds:schemaRef ds:uri="edcf0ff6-4ad5-4024-a3b9-5fb58e035e2a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  <ds:schemaRef ds:uri="0100f25a-e9d7-4098-9493-e61bb0d50cd9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40B326A-BE6E-4D37-8AC8-4FFC1C2646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2026-05-11T20:59:28Z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