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ráca\RAČA_Didaktika\Exponáty\SP a prílohy\"/>
    </mc:Choice>
  </mc:AlternateContent>
  <xr:revisionPtr revIDLastSave="0" documentId="13_ncr:1_{4F855871-B1AC-4129-80AF-89BD0D2A32F4}" xr6:coauthVersionLast="47" xr6:coauthVersionMax="47" xr10:uidLastSave="{00000000-0000-0000-0000-000000000000}"/>
  <bookViews>
    <workbookView xWindow="-105" yWindow="-16320" windowWidth="29040" windowHeight="15720" xr2:uid="{E903E1CB-B3BD-44AE-8FC3-B83BF0B3DC36}"/>
  </bookViews>
  <sheets>
    <sheet name="Exponáty - časť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G25" i="1"/>
  <c r="F22" i="1" l="1"/>
  <c r="F27" i="1" s="1"/>
  <c r="G22" i="1"/>
  <c r="G27" i="1" s="1"/>
</calcChain>
</file>

<file path=xl/sharedStrings.xml><?xml version="1.0" encoding="utf-8"?>
<sst xmlns="http://schemas.openxmlformats.org/spreadsheetml/2006/main" count="44" uniqueCount="43">
  <si>
    <t>Cena spolu v € s DPH</t>
  </si>
  <si>
    <r>
      <t xml:space="preserve">Cena spolu v €
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bez DPH</t>
    </r>
  </si>
  <si>
    <t>Cena spolu</t>
  </si>
  <si>
    <t>Samostatne stojaca pomôcka na meranie úsekovej rýchlosti pomocou vertikálnych bezpečných laserových lúčov, snímacích jednotiek a elektronického zariadenia s panelom zobrazujúcim rýchlosť pohybu ruky (pretínajúcej svetlené lúče). Max. výška konštrukcie 200 cm, priemer pevnej základne zachytávajúcej lúče Ø 60 – 90 cm. (Alebo ekvivalent pútavou a hravou formou demonštrujúci meranie úsekovej rýchlosti pomocou laserových lúčov.)</t>
  </si>
  <si>
    <t>Merač rýchlosti - priestorová pomôcka</t>
  </si>
  <si>
    <t>7</t>
  </si>
  <si>
    <t xml:space="preserve">Samostatne stojaca pomôcka demonštrujúca závislosť výkonu solárneho panelu od uhlu naklonenia (uhlu dopadu slnečného žiarenia) pri možnosti využitia údajov z meteorologickej stanice. Umiestnenie na stabilnom/integrovanom podstavci, výška prac. dosky od zeme 60 - 80 cm, rozmery (V/Š) celej konštrukcie s podstavcom max 200 x 140 cm.  </t>
  </si>
  <si>
    <t>Solárna energia a uhol dopadu</t>
  </si>
  <si>
    <t>6</t>
  </si>
  <si>
    <t>Stolová edukačná pomôcka demonštrujúca princíp magnetickej levitácie a indukčného presnosu energie. Pomôcka má umožniť pokus s bezdrôtovým prenosom elektrickej energie (pomocou elektromagnetickej indukcie)  a levitujúcou žiarovkou, ktorá je výsledkom súhry magnetických síl. Výška min. 12 cm. Umiestnenie na stole, el. napájanie 230 V.</t>
  </si>
  <si>
    <t>Magnetická levitácia - priestorová pomôcka</t>
  </si>
  <si>
    <t>5</t>
  </si>
  <si>
    <t>Pomôcka má umožniť úspornú demonštráciu pohybu kyvadla pomocou svetlocitlivej platne a bezpečných laserových lúčov (moderná náhrada za sypké materiály). Súčasne má slúžiť na oboznámenie sa s vplyvmi rôznych fyz. javov (gravitácia, rotácia zeme...) na smer dráhy kyvadla či zmeny roviny kmitania. Samostatne stojaca pomôcka, rozmer zariadenia V/Š max. 200 x 150 cm. El. napájanie 230 V.</t>
  </si>
  <si>
    <t>Laserové kyvadlo - priestorová pomôcka -</t>
  </si>
  <si>
    <t>4</t>
  </si>
  <si>
    <t>Pomôcka demonštrujúca vizuálne prepojenie svetla a zvuku na princípe manuálne prerušovaných bezpečných laserových lúčov. Pre výraznejší efekt majú byť zviditeľnené umelou hmlou, parou a pod. Voliteľnosť typu zvukov. Výška dotykovej/obslužnej časti od zeme max. 80 cm, výška (zariadenie + podstavec) max. 190 cm. Elektr. napájanie 230 V.</t>
  </si>
  <si>
    <t>Svetlo a zvuk - preiestorová pomôcka</t>
  </si>
  <si>
    <t>3</t>
  </si>
  <si>
    <t>Priestorová interiérová pomôcka demonštrujúca fungovanie veternej elektrárne. Pomôcka má obsahovať minimálne: anemometer pripojiteľný na elektromotor spojený s veternou turbínou + LED diódy (intenzita fúkania ovplyvňuje rozsvecovanie LED panela). Fúkaním (simulácia vetra) žiak roztočí turbínu, čím sa energia prúdiaceho vzduchu zmení na elektrickú. Pomôcka má obsahovať minimálne: anemometer pripojiteľný na elektromotor spojený s veternou turbínou + LED diódy (intenzita fúkania ovplyvňuje rozsvecovanie LED panela). Samostatne stojaca pomôcka umiestnená na pevnom, stabilnom podstavci, s pôdorysom Ø min. 70 cm, výška max. 2 m. (Alebo ekvivalent spĺňajúci podmienku názornej a žiacky atraktívnej demonštrácie princípu veternej elektrárne.) Elektr. napájanie 230 V.</t>
  </si>
  <si>
    <t>Malá veterná elektráreň - priestorová pomôcka</t>
  </si>
  <si>
    <t>2.</t>
  </si>
  <si>
    <t>Pomôcka má na 3D modely čiernej diery hravou formou demonštrovať pohyb telies v silnom gravitačnom poli (fenomén čiernych dier). Samostatne stojaca interiérová pomôcka, premiestniteľná, nevyžadujúca napájanie el. prúdom. Rozmerový pôdorys min. Ø 70 cm. (Alebo ekvivalent spĺňajúci podmienku názornej demonštrácie gravitačných účinkov čiernej diery.)</t>
  </si>
  <si>
    <t xml:space="preserve"> Čierna diera - priestorová pomôcka</t>
  </si>
  <si>
    <t>1.</t>
  </si>
  <si>
    <r>
      <t xml:space="preserve">Cena spolu v €
</t>
    </r>
    <r>
      <rPr>
        <b/>
        <sz val="11"/>
        <color rgb="FF000000"/>
        <rFont val="Calibri"/>
        <family val="2"/>
        <charset val="238"/>
      </rPr>
      <t xml:space="preserve"> bez DPH</t>
    </r>
  </si>
  <si>
    <r>
      <t xml:space="preserve">Jednot. cena v € 
</t>
    </r>
    <r>
      <rPr>
        <b/>
        <sz val="10"/>
        <color rgb="FF000000"/>
        <rFont val="Calibri"/>
        <family val="2"/>
        <charset val="238"/>
      </rPr>
      <t>bez DPH</t>
    </r>
  </si>
  <si>
    <t>Počet ks</t>
  </si>
  <si>
    <t>Opis položky</t>
  </si>
  <si>
    <t>Názov</t>
  </si>
  <si>
    <t>Číslo položky</t>
  </si>
  <si>
    <t>Tel. kontakt</t>
  </si>
  <si>
    <t>Kontaktná osoba</t>
  </si>
  <si>
    <t>IČO</t>
  </si>
  <si>
    <t>Sídlo</t>
  </si>
  <si>
    <t>Názov uchádzača</t>
  </si>
  <si>
    <t>Identifikácia uchádzača</t>
  </si>
  <si>
    <t>Doprava a montáž na miesto dodania všetkých položiek</t>
  </si>
  <si>
    <t>Časť 2. - Edukačné prvky - energia a experimentovanie</t>
  </si>
  <si>
    <t>Verejný obstarávateľ: Mestská časť Bratislava - Rača</t>
  </si>
  <si>
    <t>Zákazka: Nákup interaktívnych edukačných prvkov - Základná škola Plickova 9, Bratislava - Rača</t>
  </si>
  <si>
    <t>Celková cena za položky + Doprava a montáž</t>
  </si>
  <si>
    <t>V ...................................... Dňa ...........................................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</si>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</sst>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44" fontId="3" fillId="2" borderId="1" xfId="0" applyNumberFormat="1" applyFont="1" applyFill="1" applyBorder="1" applyAlignment="1">
      <alignment horizontal="right" vertical="center"/>
    </xf>
    <xf numFmtId="44" fontId="3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7" fontId="4" fillId="0" borderId="4" xfId="0" applyNumberFormat="1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0" borderId="0" xfId="2" applyBorder="1" applyAlignment="1">
      <alignment vertical="center"/>
    </xf>
    <xf numFmtId="7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4" borderId="9" xfId="1" applyFont="1" applyFill="1" applyBorder="1" applyAlignment="1">
      <alignment vertical="center"/>
    </xf>
    <xf numFmtId="44" fontId="0" fillId="4" borderId="10" xfId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4" fontId="11" fillId="0" borderId="13" xfId="1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44" fontId="11" fillId="0" borderId="4" xfId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0" fillId="6" borderId="12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6" borderId="15" xfId="0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 wrapText="1"/>
    </xf>
    <xf numFmtId="0" fontId="16" fillId="0" borderId="0" xfId="0" applyFont="1"/>
    <xf numFmtId="0" fontId="15" fillId="0" borderId="19" xfId="0" applyFont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/>
    <xf numFmtId="0" fontId="14" fillId="8" borderId="22" xfId="0" applyFont="1" applyFill="1" applyBorder="1" applyAlignment="1"/>
    <xf numFmtId="0" fontId="17" fillId="8" borderId="23" xfId="0" applyFont="1" applyFill="1" applyBorder="1" applyAlignment="1"/>
    <xf numFmtId="0" fontId="17" fillId="8" borderId="19" xfId="0" applyFont="1" applyFill="1" applyBorder="1" applyAlignment="1"/>
    <xf numFmtId="0" fontId="17" fillId="8" borderId="24" xfId="0" applyFont="1" applyFill="1" applyBorder="1" applyAlignment="1"/>
    <xf numFmtId="0" fontId="0" fillId="8" borderId="25" xfId="0" applyFill="1" applyBorder="1"/>
    <xf numFmtId="0" fontId="4" fillId="5" borderId="26" xfId="0" applyFont="1" applyFill="1" applyBorder="1" applyAlignment="1">
      <alignment horizontal="center" vertical="center" wrapText="1"/>
    </xf>
    <xf numFmtId="44" fontId="10" fillId="0" borderId="7" xfId="1" applyFont="1" applyBorder="1" applyAlignment="1">
      <alignment vertical="center"/>
    </xf>
    <xf numFmtId="44" fontId="10" fillId="0" borderId="27" xfId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44" fontId="10" fillId="0" borderId="28" xfId="1" applyFont="1" applyBorder="1" applyAlignment="1">
      <alignment vertical="center"/>
    </xf>
    <xf numFmtId="44" fontId="10" fillId="0" borderId="29" xfId="1" applyFont="1" applyBorder="1" applyAlignment="1">
      <alignment vertical="center"/>
    </xf>
    <xf numFmtId="164" fontId="0" fillId="0" borderId="21" xfId="0" applyNumberFormat="1" applyBorder="1" applyAlignment="1">
      <alignment horizontal="left" vertical="center" wrapText="1"/>
    </xf>
    <xf numFmtId="164" fontId="0" fillId="0" borderId="22" xfId="0" applyNumberFormat="1" applyBorder="1" applyAlignment="1">
      <alignment horizontal="left" vertical="center" wrapText="1"/>
    </xf>
    <xf numFmtId="164" fontId="0" fillId="0" borderId="25" xfId="0" applyNumberFormat="1" applyBorder="1" applyAlignment="1">
      <alignment horizontal="left" vertical="center" wrapText="1"/>
    </xf>
    <xf numFmtId="164" fontId="0" fillId="0" borderId="23" xfId="0" applyNumberFormat="1" applyBorder="1" applyAlignment="1">
      <alignment horizontal="left" vertical="center" wrapText="1"/>
    </xf>
    <xf numFmtId="164" fontId="0" fillId="0" borderId="19" xfId="0" applyNumberFormat="1" applyBorder="1" applyAlignment="1">
      <alignment horizontal="left" vertical="center" wrapText="1"/>
    </xf>
    <xf numFmtId="164" fontId="0" fillId="0" borderId="24" xfId="0" applyNumberFormat="1" applyBorder="1" applyAlignment="1">
      <alignment horizontal="left" vertical="center" wrapText="1"/>
    </xf>
    <xf numFmtId="164" fontId="0" fillId="0" borderId="21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164" fontId="0" fillId="0" borderId="25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31" xfId="0" applyNumberFormat="1" applyBorder="1" applyAlignment="1">
      <alignment horizontal="center" wrapText="1"/>
    </xf>
    <xf numFmtId="164" fontId="0" fillId="0" borderId="23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164" fontId="0" fillId="0" borderId="24" xfId="0" applyNumberFormat="1" applyBorder="1" applyAlignment="1">
      <alignment horizontal="center" wrapText="1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568E-D585-43FC-AD2B-2DC9C8C67A5D}">
  <dimension ref="A1:H41"/>
  <sheetViews>
    <sheetView tabSelected="1" zoomScale="55" zoomScaleNormal="55" workbookViewId="0">
      <selection activeCell="F44" sqref="F44"/>
    </sheetView>
  </sheetViews>
  <sheetFormatPr defaultRowHeight="14.5" x14ac:dyDescent="0.35"/>
  <cols>
    <col min="1" max="1" width="24.36328125" customWidth="1"/>
    <col min="2" max="2" width="43.1796875" customWidth="1"/>
    <col min="3" max="3" width="100.26953125" customWidth="1"/>
    <col min="4" max="4" width="15.7265625" style="1" customWidth="1"/>
    <col min="5" max="5" width="18.36328125" customWidth="1"/>
    <col min="6" max="6" width="20.453125" customWidth="1"/>
    <col min="7" max="7" width="20.54296875" customWidth="1"/>
    <col min="8" max="8" width="32.453125" customWidth="1"/>
  </cols>
  <sheetData>
    <row r="1" spans="1:8" ht="15" thickBot="1" x14ac:dyDescent="0.4"/>
    <row r="2" spans="1:8" ht="18.5" x14ac:dyDescent="0.45">
      <c r="A2" s="47" t="s">
        <v>38</v>
      </c>
      <c r="B2" s="48"/>
      <c r="C2" s="52"/>
    </row>
    <row r="3" spans="1:8" ht="19" thickBot="1" x14ac:dyDescent="0.5">
      <c r="A3" s="49" t="s">
        <v>39</v>
      </c>
      <c r="B3" s="50"/>
      <c r="C3" s="51"/>
    </row>
    <row r="4" spans="1:8" ht="15.5" x14ac:dyDescent="0.35">
      <c r="A4" s="36"/>
    </row>
    <row r="5" spans="1:8" ht="16" thickBot="1" x14ac:dyDescent="0.4">
      <c r="A5" s="37" t="s">
        <v>35</v>
      </c>
      <c r="B5" s="37"/>
    </row>
    <row r="6" spans="1:8" x14ac:dyDescent="0.35">
      <c r="A6" s="35" t="s">
        <v>34</v>
      </c>
      <c r="B6" s="34"/>
    </row>
    <row r="7" spans="1:8" x14ac:dyDescent="0.35">
      <c r="A7" s="33" t="s">
        <v>33</v>
      </c>
      <c r="B7" s="32"/>
    </row>
    <row r="8" spans="1:8" x14ac:dyDescent="0.35">
      <c r="A8" s="33" t="s">
        <v>32</v>
      </c>
      <c r="B8" s="32"/>
    </row>
    <row r="9" spans="1:8" x14ac:dyDescent="0.35">
      <c r="A9" s="33" t="s">
        <v>31</v>
      </c>
      <c r="B9" s="32"/>
    </row>
    <row r="10" spans="1:8" ht="15" thickBot="1" x14ac:dyDescent="0.4">
      <c r="A10" s="31" t="s">
        <v>30</v>
      </c>
      <c r="B10" s="30"/>
    </row>
    <row r="11" spans="1:8" ht="15" thickBot="1" x14ac:dyDescent="0.4"/>
    <row r="12" spans="1:8" ht="19" thickBot="1" x14ac:dyDescent="0.4">
      <c r="A12" s="45"/>
      <c r="B12" s="45"/>
      <c r="C12" s="46" t="s">
        <v>37</v>
      </c>
      <c r="D12" s="45"/>
      <c r="E12" s="45"/>
      <c r="F12" s="45"/>
      <c r="G12" s="45"/>
      <c r="H12" s="45"/>
    </row>
    <row r="13" spans="1:8" ht="19" thickBot="1" x14ac:dyDescent="0.4">
      <c r="A13" s="29"/>
      <c r="B13" s="29"/>
      <c r="C13" s="29"/>
      <c r="D13" s="29"/>
      <c r="E13" s="29"/>
      <c r="F13" s="29"/>
      <c r="G13" s="29"/>
      <c r="H13" s="29"/>
    </row>
    <row r="14" spans="1:8" ht="29.5" thickBot="1" x14ac:dyDescent="0.4">
      <c r="A14" s="28" t="s">
        <v>29</v>
      </c>
      <c r="B14" s="27" t="s">
        <v>28</v>
      </c>
      <c r="C14" s="27" t="s">
        <v>27</v>
      </c>
      <c r="D14" s="27" t="s">
        <v>26</v>
      </c>
      <c r="E14" s="27" t="s">
        <v>25</v>
      </c>
      <c r="F14" s="53" t="s">
        <v>24</v>
      </c>
      <c r="G14" s="57" t="s">
        <v>0</v>
      </c>
      <c r="H14" s="56"/>
    </row>
    <row r="15" spans="1:8" ht="82.5" customHeight="1" x14ac:dyDescent="0.35">
      <c r="A15" s="22" t="s">
        <v>23</v>
      </c>
      <c r="B15" s="26" t="s">
        <v>22</v>
      </c>
      <c r="C15" s="25" t="s">
        <v>21</v>
      </c>
      <c r="D15" s="24">
        <v>1</v>
      </c>
      <c r="E15" s="23">
        <v>0</v>
      </c>
      <c r="F15" s="54">
        <f t="shared" ref="F15:F21" si="0">D15*E15</f>
        <v>0</v>
      </c>
      <c r="G15" s="58">
        <f t="shared" ref="G15:G21" si="1">F15*1.23</f>
        <v>0</v>
      </c>
      <c r="H15" s="7"/>
    </row>
    <row r="16" spans="1:8" ht="118.5" customHeight="1" x14ac:dyDescent="0.35">
      <c r="A16" s="22" t="s">
        <v>20</v>
      </c>
      <c r="B16" s="26" t="s">
        <v>19</v>
      </c>
      <c r="C16" s="25" t="s">
        <v>18</v>
      </c>
      <c r="D16" s="24">
        <v>1</v>
      </c>
      <c r="E16" s="23">
        <v>0</v>
      </c>
      <c r="F16" s="54">
        <f t="shared" si="0"/>
        <v>0</v>
      </c>
      <c r="G16" s="58">
        <f t="shared" si="1"/>
        <v>0</v>
      </c>
      <c r="H16" s="7"/>
    </row>
    <row r="17" spans="1:8" ht="90.75" customHeight="1" x14ac:dyDescent="0.35">
      <c r="A17" s="22" t="s">
        <v>17</v>
      </c>
      <c r="B17" s="26" t="s">
        <v>16</v>
      </c>
      <c r="C17" s="25" t="s">
        <v>15</v>
      </c>
      <c r="D17" s="24">
        <v>1</v>
      </c>
      <c r="E17" s="23">
        <v>0</v>
      </c>
      <c r="F17" s="54">
        <f t="shared" si="0"/>
        <v>0</v>
      </c>
      <c r="G17" s="58">
        <f t="shared" si="1"/>
        <v>0</v>
      </c>
      <c r="H17" s="7"/>
    </row>
    <row r="18" spans="1:8" ht="93.75" customHeight="1" x14ac:dyDescent="0.35">
      <c r="A18" s="22" t="s">
        <v>14</v>
      </c>
      <c r="B18" s="26" t="s">
        <v>13</v>
      </c>
      <c r="C18" s="25" t="s">
        <v>12</v>
      </c>
      <c r="D18" s="24">
        <v>1</v>
      </c>
      <c r="E18" s="23">
        <v>0</v>
      </c>
      <c r="F18" s="54">
        <f t="shared" si="0"/>
        <v>0</v>
      </c>
      <c r="G18" s="58">
        <f t="shared" si="1"/>
        <v>0</v>
      </c>
      <c r="H18" s="7"/>
    </row>
    <row r="19" spans="1:8" ht="71.25" customHeight="1" x14ac:dyDescent="0.35">
      <c r="A19" s="22" t="s">
        <v>11</v>
      </c>
      <c r="B19" s="26" t="s">
        <v>10</v>
      </c>
      <c r="C19" s="25" t="s">
        <v>9</v>
      </c>
      <c r="D19" s="24">
        <v>1</v>
      </c>
      <c r="E19" s="23">
        <v>0</v>
      </c>
      <c r="F19" s="54">
        <f t="shared" si="0"/>
        <v>0</v>
      </c>
      <c r="G19" s="58">
        <f t="shared" si="1"/>
        <v>0</v>
      </c>
      <c r="H19" s="7"/>
    </row>
    <row r="20" spans="1:8" ht="75" customHeight="1" x14ac:dyDescent="0.35">
      <c r="A20" s="22" t="s">
        <v>8</v>
      </c>
      <c r="B20" s="26" t="s">
        <v>7</v>
      </c>
      <c r="C20" s="25" t="s">
        <v>6</v>
      </c>
      <c r="D20" s="24">
        <v>1</v>
      </c>
      <c r="E20" s="23">
        <v>0</v>
      </c>
      <c r="F20" s="54">
        <f t="shared" si="0"/>
        <v>0</v>
      </c>
      <c r="G20" s="58">
        <f t="shared" si="1"/>
        <v>0</v>
      </c>
      <c r="H20" s="7"/>
    </row>
    <row r="21" spans="1:8" ht="91.5" customHeight="1" thickBot="1" x14ac:dyDescent="0.4">
      <c r="A21" s="22" t="s">
        <v>5</v>
      </c>
      <c r="B21" s="21" t="s">
        <v>4</v>
      </c>
      <c r="C21" s="20" t="s">
        <v>3</v>
      </c>
      <c r="D21" s="19">
        <v>1</v>
      </c>
      <c r="E21" s="18">
        <v>0</v>
      </c>
      <c r="F21" s="55">
        <f t="shared" si="0"/>
        <v>0</v>
      </c>
      <c r="G21" s="59">
        <f t="shared" si="1"/>
        <v>0</v>
      </c>
      <c r="H21" s="7"/>
    </row>
    <row r="22" spans="1:8" ht="15" thickBot="1" x14ac:dyDescent="0.4">
      <c r="A22" s="17"/>
      <c r="B22" s="16"/>
      <c r="C22" s="15"/>
      <c r="D22" s="38" t="s">
        <v>2</v>
      </c>
      <c r="E22" s="39"/>
      <c r="F22" s="14">
        <f>SUM(F15:F21)</f>
        <v>0</v>
      </c>
      <c r="G22" s="13">
        <f>SUM(G15:G21)</f>
        <v>0</v>
      </c>
      <c r="H22" s="7"/>
    </row>
    <row r="23" spans="1:8" x14ac:dyDescent="0.35">
      <c r="A23" s="12"/>
      <c r="B23" s="11"/>
      <c r="C23" s="10"/>
      <c r="D23" s="9"/>
      <c r="E23" s="9"/>
      <c r="F23" s="8"/>
      <c r="G23" s="8"/>
      <c r="H23" s="7"/>
    </row>
    <row r="24" spans="1:8" ht="27" customHeight="1" x14ac:dyDescent="0.35">
      <c r="A24" s="4"/>
      <c r="B24" s="4"/>
      <c r="C24" s="4"/>
      <c r="D24" s="4"/>
      <c r="E24" s="4"/>
      <c r="F24" s="6" t="s">
        <v>1</v>
      </c>
      <c r="G24" s="6" t="s">
        <v>0</v>
      </c>
    </row>
    <row r="25" spans="1:8" x14ac:dyDescent="0.35">
      <c r="A25" s="40" t="s">
        <v>36</v>
      </c>
      <c r="B25" s="41"/>
      <c r="C25" s="41"/>
      <c r="D25" s="41"/>
      <c r="E25" s="42"/>
      <c r="F25" s="5">
        <v>0</v>
      </c>
      <c r="G25" s="5">
        <f>F25*1.23</f>
        <v>0</v>
      </c>
    </row>
    <row r="26" spans="1:8" ht="15" thickBot="1" x14ac:dyDescent="0.4">
      <c r="A26" s="4"/>
      <c r="B26" s="4"/>
      <c r="C26" s="4"/>
      <c r="D26" s="4"/>
      <c r="E26" s="4"/>
      <c r="F26" s="4"/>
      <c r="G26" s="4"/>
    </row>
    <row r="27" spans="1:8" ht="16" thickBot="1" x14ac:dyDescent="0.4">
      <c r="A27" s="43" t="s">
        <v>40</v>
      </c>
      <c r="B27" s="44"/>
      <c r="C27" s="44"/>
      <c r="D27" s="44"/>
      <c r="E27" s="44"/>
      <c r="F27" s="3">
        <f>F22+F25</f>
        <v>0</v>
      </c>
      <c r="G27" s="2">
        <f>G22+G25</f>
        <v>0</v>
      </c>
    </row>
    <row r="31" spans="1:8" ht="15" thickBot="1" x14ac:dyDescent="0.4"/>
    <row r="32" spans="1:8" x14ac:dyDescent="0.35">
      <c r="E32" s="60" t="s">
        <v>41</v>
      </c>
      <c r="F32" s="61"/>
      <c r="G32" s="62"/>
    </row>
    <row r="33" spans="5:7" ht="15" thickBot="1" x14ac:dyDescent="0.4">
      <c r="E33" s="63"/>
      <c r="F33" s="64"/>
      <c r="G33" s="65"/>
    </row>
    <row r="35" spans="5:7" ht="15" thickBot="1" x14ac:dyDescent="0.4"/>
    <row r="36" spans="5:7" x14ac:dyDescent="0.35">
      <c r="E36" s="66" t="s">
        <v>42</v>
      </c>
      <c r="F36" s="67"/>
      <c r="G36" s="68"/>
    </row>
    <row r="37" spans="5:7" x14ac:dyDescent="0.35">
      <c r="E37" s="69"/>
      <c r="F37" s="70"/>
      <c r="G37" s="71"/>
    </row>
    <row r="38" spans="5:7" x14ac:dyDescent="0.35">
      <c r="E38" s="69"/>
      <c r="F38" s="70"/>
      <c r="G38" s="71"/>
    </row>
    <row r="39" spans="5:7" x14ac:dyDescent="0.35">
      <c r="E39" s="69"/>
      <c r="F39" s="70"/>
      <c r="G39" s="71"/>
    </row>
    <row r="40" spans="5:7" x14ac:dyDescent="0.35">
      <c r="E40" s="69"/>
      <c r="F40" s="70"/>
      <c r="G40" s="71"/>
    </row>
    <row r="41" spans="5:7" ht="15" thickBot="1" x14ac:dyDescent="0.4">
      <c r="E41" s="72"/>
      <c r="F41" s="73"/>
      <c r="G41" s="74"/>
    </row>
  </sheetData>
  <mergeCells count="6">
    <mergeCell ref="E32:G33"/>
    <mergeCell ref="E36:G41"/>
    <mergeCell ref="A5:B5"/>
    <mergeCell ref="D22:E22"/>
    <mergeCell ref="A25:E25"/>
    <mergeCell ref="A27:E27"/>
  </mergeCells>
  <pageMargins left="0.7" right="0.7" top="0.75" bottom="0.75" header="0.3" footer="0.3"/>
  <pageSetup paperSize="9" scale="6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Exponáty - časť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Matulová</dc:creator>
  <cp:lastModifiedBy>Lucia Matulová</cp:lastModifiedBy>
  <dcterms:created xsi:type="dcterms:W3CDTF">2026-04-14T08:38:29Z</dcterms:created>
  <dcterms:modified xsi:type="dcterms:W3CDTF">2026-04-15T07:48:36Z</dcterms:modified>
</cp:coreProperties>
</file>