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Práca\RAČA_Didaktika\Exponáty\SP a prílohy\Cenová ponuka_upravené\"/>
    </mc:Choice>
  </mc:AlternateContent>
  <xr:revisionPtr revIDLastSave="0" documentId="13_ncr:1_{BE375C30-AC05-4632-A41F-7A76D2850C33}" xr6:coauthVersionLast="47" xr6:coauthVersionMax="47" xr10:uidLastSave="{00000000-0000-0000-0000-000000000000}"/>
  <bookViews>
    <workbookView xWindow="-105" yWindow="-16320" windowWidth="29040" windowHeight="15720" xr2:uid="{E903E1CB-B3BD-44AE-8FC3-B83BF0B3DC36}"/>
  </bookViews>
  <sheets>
    <sheet name="Exponáty - časť B" sheetId="1" r:id="rId1"/>
  </sheets>
  <definedNames>
    <definedName name="_xlnm.Print_Titles" localSheetId="0">'Exponáty - časť B'!$6:$7</definedName>
    <definedName name="_xlnm.Print_Area" localSheetId="0">'Exponáty - časť B'!$A$2:$L$30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I15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I16" i="1" l="1"/>
  <c r="H16" i="1"/>
</calcChain>
</file>

<file path=xl/sharedStrings.xml><?xml version="1.0" encoding="utf-8"?>
<sst xmlns="http://schemas.openxmlformats.org/spreadsheetml/2006/main" count="56" uniqueCount="50">
  <si>
    <t>Samostatne stojaca pomôcka na meranie úsekovej rýchlosti pomocou vertikálnych bezpečných laserových lúčov, snímacích jednotiek a elektronického zariadenia s panelom zobrazujúcim rýchlosť pohybu ruky (pretínajúcej svetlené lúče). Max. výška konštrukcie 200 cm, priemer pevnej základne zachytávajúcej lúče Ø 60 – 90 cm. (Alebo ekvivalent pútavou a hravou formou demonštrujúci meranie úsekovej rýchlosti pomocou laserových lúčov.)</t>
  </si>
  <si>
    <t>Merač rýchlosti - priestorová pomôcka</t>
  </si>
  <si>
    <t>7</t>
  </si>
  <si>
    <t xml:space="preserve">Samostatne stojaca pomôcka demonštrujúca závislosť výkonu solárneho panelu od uhlu naklonenia (uhlu dopadu slnečného žiarenia) pri možnosti využitia údajov z meteorologickej stanice. Umiestnenie na stabilnom/integrovanom podstavci, výška prac. dosky od zeme 60 - 80 cm, rozmery (V/Š) celej konštrukcie s podstavcom max 200 x 140 cm.  </t>
  </si>
  <si>
    <t>Solárna energia a uhol dopadu</t>
  </si>
  <si>
    <t>6</t>
  </si>
  <si>
    <t>Stolová edukačná pomôcka demonštrujúca princíp magnetickej levitácie a indukčného presnosu energie. Pomôcka má umožniť pokus s bezdrôtovým prenosom elektrickej energie (pomocou elektromagnetickej indukcie)  a levitujúcou žiarovkou, ktorá je výsledkom súhry magnetických síl. Výška min. 12 cm. Umiestnenie na stole, el. napájanie 230 V.</t>
  </si>
  <si>
    <t>Magnetická levitácia - priestorová pomôcka</t>
  </si>
  <si>
    <t>5</t>
  </si>
  <si>
    <t>Pomôcka má umožniť úspornú demonštráciu pohybu kyvadla pomocou svetlocitlivej platne a bezpečných laserových lúčov (moderná náhrada za sypké materiály). Súčasne má slúžiť na oboznámenie sa s vplyvmi rôznych fyz. javov (gravitácia, rotácia zeme...) na smer dráhy kyvadla či zmeny roviny kmitania. Samostatne stojaca pomôcka, rozmer zariadenia V/Š max. 200 x 150 cm. El. napájanie 230 V.</t>
  </si>
  <si>
    <t>Laserové kyvadlo - priestorová pomôcka -</t>
  </si>
  <si>
    <t>4</t>
  </si>
  <si>
    <t>Pomôcka demonštrujúca vizuálne prepojenie svetla a zvuku na princípe manuálne prerušovaných bezpečných laserových lúčov. Pre výraznejší efekt majú byť zviditeľnené umelou hmlou, parou a pod. Voliteľnosť typu zvukov. Výška dotykovej/obslužnej časti od zeme max. 80 cm, výška (zariadenie + podstavec) max. 190 cm. Elektr. napájanie 230 V.</t>
  </si>
  <si>
    <t>Svetlo a zvuk - preiestorová pomôcka</t>
  </si>
  <si>
    <t>3</t>
  </si>
  <si>
    <t>Priestorová interiérová pomôcka demonštrujúca fungovanie veternej elektrárne. Pomôcka má obsahovať minimálne: anemometer pripojiteľný na elektromotor spojený s veternou turbínou + LED diódy (intenzita fúkania ovplyvňuje rozsvecovanie LED panela). Fúkaním (simulácia vetra) žiak roztočí turbínu, čím sa energia prúdiaceho vzduchu zmení na elektrickú. Pomôcka má obsahovať minimálne: anemometer pripojiteľný na elektromotor spojený s veternou turbínou + LED diódy (intenzita fúkania ovplyvňuje rozsvecovanie LED panela). Samostatne stojaca pomôcka umiestnená na pevnom, stabilnom podstavci, s pôdorysom Ø min. 70 cm, výška max. 2 m. (Alebo ekvivalent spĺňajúci podmienku názornej a žiacky atraktívnej demonštrácie princípu veternej elektrárne.) Elektr. napájanie 230 V.</t>
  </si>
  <si>
    <t>Malá veterná elektráreň - priestorová pomôcka</t>
  </si>
  <si>
    <t>2.</t>
  </si>
  <si>
    <t>Pomôcka má na 3D modely čiernej diery hravou formou demonštrovať pohyb telies v silnom gravitačnom poli (fenomén čiernych dier). Samostatne stojaca interiérová pomôcka, premiestniteľná, nevyžadujúca napájanie el. prúdom. Rozmerový pôdorys min. Ø 70 cm. (Alebo ekvivalent spĺňajúci podmienku názornej demonštrácie gravitačných účinkov čiernej diery.)</t>
  </si>
  <si>
    <t xml:space="preserve"> Čierna diera - priestorová pomôcka</t>
  </si>
  <si>
    <t>1.</t>
  </si>
  <si>
    <t>Názov</t>
  </si>
  <si>
    <t>Tel. kontakt</t>
  </si>
  <si>
    <t>Kontaktná osoba</t>
  </si>
  <si>
    <t>IČO</t>
  </si>
  <si>
    <t>Sídlo</t>
  </si>
  <si>
    <t>Názov uchádzača</t>
  </si>
  <si>
    <t>Identifikácia uchádzača</t>
  </si>
  <si>
    <t>Doprava a montáž na miesto dodania všetkých položiek</t>
  </si>
  <si>
    <t>Časť 2. - Edukačné prvky - energia a experimentovanie</t>
  </si>
  <si>
    <t>P. č.</t>
  </si>
  <si>
    <t>Požadovaná špecifikácia (opis položky)</t>
  </si>
  <si>
    <t>Jednotková cena v € bez DPH</t>
  </si>
  <si>
    <t>Cena spolu v € bez DPH</t>
  </si>
  <si>
    <t>Cena spolu v €  s DPH</t>
  </si>
  <si>
    <t>Pre overenie splnenia technických požiadaviek predkladá uchádzač produktové listy alebo iný dokument preukazujúci splnenie požiadaviek na jednotlivé položky cenovej ponuky</t>
  </si>
  <si>
    <r>
      <t xml:space="preserve">Do tohto stĺpca uveďte </t>
    </r>
    <r>
      <rPr>
        <b/>
        <sz val="14"/>
        <color theme="1"/>
        <rFont val="Calibri (Text)"/>
        <charset val="238"/>
      </rPr>
      <t>presný názov produktového listu alebo dokumentu</t>
    </r>
    <r>
      <rPr>
        <sz val="11"/>
        <color theme="1"/>
        <rFont val="Calibri"/>
        <family val="2"/>
        <scheme val="minor"/>
      </rPr>
      <t>, prostredníctvom ktorého preukazujete splnenie špecifikovaných požiadaviek (stĺpec D) k príslušnej položke cenovej ponuky</t>
    </r>
  </si>
  <si>
    <r>
      <t xml:space="preserve">Do tohto stĺpca uveďte </t>
    </r>
    <r>
      <rPr>
        <b/>
        <sz val="14"/>
        <color theme="1"/>
        <rFont val="Calibri (Text)"/>
        <charset val="238"/>
      </rPr>
      <t>číslo strany</t>
    </r>
    <r>
      <rPr>
        <sz val="11"/>
        <color theme="1"/>
        <rFont val="Calibri"/>
        <family val="2"/>
        <scheme val="minor"/>
      </rPr>
      <t>, na kt. sa nachádzajú údaje, prostredníctvom ktorých preukazujete splnenie špecifikovaných požiadaviek (stĺpec D) príslušnej položky cenovej ponuky</t>
    </r>
  </si>
  <si>
    <t>Doprava a montáž</t>
  </si>
  <si>
    <t>celok</t>
  </si>
  <si>
    <t>Cena spolu vrátane dodania a montáže:</t>
  </si>
  <si>
    <t>V:</t>
  </si>
  <si>
    <t>Dňa:</t>
  </si>
  <si>
    <t>Podpis a pečiatka</t>
  </si>
  <si>
    <t>povinné údaje - vypĺňa uchádzač</t>
  </si>
  <si>
    <t>Počet 
MJ</t>
  </si>
  <si>
    <t>ks</t>
  </si>
  <si>
    <t>Merná  jednotka 
(MJ)</t>
  </si>
  <si>
    <t>Verejný obstarávateľ: Mestská časť Bratislava - Rača</t>
  </si>
  <si>
    <t>Zákazka - Nákup interaktívnych edukačných prvkov - Základná škola Plickova 9, Bratislava - Rača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</si>
</sst>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_);\(#,##0.00\ &quot;€&quot;\)"/>
    <numFmt numFmtId="165" formatCode="_-* #,##0.00\ [$€-1]_-;\-* #,##0.00\ [$€-1]_-;_-* &quot;-&quot;??\ [$€-1]_-;_-@_-"/>
    <numFmt numFmtId="166" formatCode="#,##0.00\ &quot;€&quot;"/>
    <numFmt numFmtId="167" formatCode="dd/mm/yy;@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 (Text)"/>
      <charset val="238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2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9" fillId="0" borderId="0" xfId="0" applyFont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164" fontId="9" fillId="0" borderId="19" xfId="0" applyNumberFormat="1" applyFont="1" applyBorder="1" applyAlignment="1">
      <alignment horizontal="right" vertical="center"/>
    </xf>
    <xf numFmtId="164" fontId="8" fillId="2" borderId="2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22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166" fontId="5" fillId="0" borderId="6" xfId="1" applyNumberFormat="1" applyFont="1" applyBorder="1" applyAlignment="1">
      <alignment vertical="center"/>
    </xf>
    <xf numFmtId="166" fontId="5" fillId="0" borderId="22" xfId="1" applyNumberFormat="1" applyFont="1" applyBorder="1" applyAlignment="1">
      <alignment vertical="center"/>
    </xf>
    <xf numFmtId="166" fontId="5" fillId="0" borderId="13" xfId="1" applyNumberFormat="1" applyFont="1" applyBorder="1" applyAlignment="1">
      <alignment vertical="center"/>
    </xf>
    <xf numFmtId="166" fontId="5" fillId="0" borderId="18" xfId="1" applyNumberFormat="1" applyFont="1" applyBorder="1" applyAlignment="1">
      <alignment vertical="center"/>
    </xf>
    <xf numFmtId="166" fontId="2" fillId="0" borderId="26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166" fontId="5" fillId="0" borderId="9" xfId="1" applyNumberFormat="1" applyFont="1" applyBorder="1" applyAlignment="1">
      <alignment vertical="center"/>
    </xf>
    <xf numFmtId="166" fontId="5" fillId="0" borderId="29" xfId="1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7" fontId="1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3" fontId="13" fillId="0" borderId="18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vertical="top" wrapText="1"/>
    </xf>
    <xf numFmtId="0" fontId="8" fillId="2" borderId="13" xfId="0" applyFont="1" applyFill="1" applyBorder="1" applyAlignment="1">
      <alignment vertical="top" wrapText="1"/>
    </xf>
    <xf numFmtId="0" fontId="12" fillId="3" borderId="6" xfId="0" applyFont="1" applyFill="1" applyBorder="1" applyAlignment="1">
      <alignment horizontal="left" vertical="top" wrapText="1"/>
    </xf>
    <xf numFmtId="0" fontId="12" fillId="3" borderId="13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165" fontId="8" fillId="2" borderId="8" xfId="0" applyNumberFormat="1" applyFont="1" applyFill="1" applyBorder="1" applyAlignment="1">
      <alignment horizontal="center" vertical="top" wrapText="1"/>
    </xf>
    <xf numFmtId="165" fontId="8" fillId="2" borderId="15" xfId="0" applyNumberFormat="1" applyFont="1" applyFill="1" applyBorder="1" applyAlignment="1">
      <alignment horizontal="center" vertical="top" wrapText="1"/>
    </xf>
    <xf numFmtId="165" fontId="8" fillId="2" borderId="6" xfId="0" applyNumberFormat="1" applyFont="1" applyFill="1" applyBorder="1" applyAlignment="1">
      <alignment horizontal="center" vertical="top" wrapText="1"/>
    </xf>
    <xf numFmtId="165" fontId="8" fillId="2" borderId="13" xfId="0" applyNumberFormat="1" applyFont="1" applyFill="1" applyBorder="1" applyAlignment="1">
      <alignment horizontal="center" vertical="top" wrapText="1"/>
    </xf>
    <xf numFmtId="165" fontId="8" fillId="2" borderId="9" xfId="0" applyNumberFormat="1" applyFont="1" applyFill="1" applyBorder="1" applyAlignment="1">
      <alignment horizontal="center" vertical="top" wrapText="1"/>
    </xf>
    <xf numFmtId="165" fontId="8" fillId="2" borderId="16" xfId="0" applyNumberFormat="1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30" xfId="0" applyFont="1" applyFill="1" applyBorder="1" applyAlignment="1">
      <alignment horizontal="left" vertical="center" wrapText="1"/>
    </xf>
    <xf numFmtId="0" fontId="16" fillId="4" borderId="3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1" fillId="5" borderId="33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0" fontId="11" fillId="5" borderId="35" xfId="0" applyFont="1" applyFill="1" applyBorder="1" applyAlignment="1">
      <alignment horizontal="center" vertical="center" wrapText="1"/>
    </xf>
  </cellXfs>
  <cellStyles count="3">
    <cellStyle name="Hypertextové prepojenie" xfId="2" builtinId="8"/>
    <cellStyle name="Mena" xfId="1" builtinId="4"/>
    <cellStyle name="Normálna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1568E-D585-43FC-AD2B-2DC9C8C67A5D}">
  <dimension ref="B1:K29"/>
  <sheetViews>
    <sheetView tabSelected="1" topLeftCell="A10" zoomScaleNormal="100" workbookViewId="0">
      <selection activeCell="G15" sqref="G15"/>
    </sheetView>
  </sheetViews>
  <sheetFormatPr defaultColWidth="8.81640625" defaultRowHeight="14.5"/>
  <cols>
    <col min="1" max="1" width="1.81640625" customWidth="1"/>
    <col min="2" max="2" width="5.1796875" style="37" bestFit="1" customWidth="1"/>
    <col min="3" max="3" width="43.1796875" customWidth="1"/>
    <col min="4" max="4" width="100.36328125" customWidth="1"/>
    <col min="5" max="5" width="10.1796875" style="1" bestFit="1" customWidth="1"/>
    <col min="6" max="6" width="6.6328125" style="1" bestFit="1" customWidth="1"/>
    <col min="7" max="9" width="13.81640625" customWidth="1"/>
    <col min="10" max="11" width="25.81640625" customWidth="1"/>
    <col min="12" max="12" width="1.81640625" customWidth="1"/>
  </cols>
  <sheetData>
    <row r="1" spans="2:11" ht="15" thickBot="1"/>
    <row r="2" spans="2:11" s="6" customFormat="1" ht="15" customHeight="1">
      <c r="B2" s="100" t="s">
        <v>48</v>
      </c>
      <c r="C2" s="101"/>
      <c r="D2" s="101"/>
      <c r="E2" s="101"/>
      <c r="F2" s="101"/>
      <c r="G2" s="101"/>
      <c r="H2" s="101"/>
      <c r="I2" s="101"/>
      <c r="J2" s="101"/>
      <c r="K2" s="102"/>
    </row>
    <row r="3" spans="2:11" s="6" customFormat="1" ht="15" customHeight="1" thickBot="1">
      <c r="B3" s="103" t="s">
        <v>49</v>
      </c>
      <c r="C3" s="104"/>
      <c r="D3" s="104"/>
      <c r="E3" s="104"/>
      <c r="F3" s="104"/>
      <c r="G3" s="104"/>
      <c r="H3" s="104"/>
      <c r="I3" s="104"/>
      <c r="J3" s="104"/>
      <c r="K3" s="105"/>
    </row>
    <row r="4" spans="2:11" s="6" customFormat="1" ht="15" customHeight="1" thickBot="1">
      <c r="B4" s="7"/>
      <c r="C4" s="7"/>
      <c r="D4" s="7"/>
      <c r="E4" s="7"/>
      <c r="F4" s="7"/>
      <c r="G4" s="7"/>
      <c r="H4" s="7"/>
      <c r="I4" s="7"/>
      <c r="J4" s="7"/>
      <c r="K4" s="7"/>
    </row>
    <row r="5" spans="2:11" s="6" customFormat="1" ht="20" customHeight="1" thickBot="1">
      <c r="B5" s="106" t="s">
        <v>29</v>
      </c>
      <c r="C5" s="107"/>
      <c r="D5" s="107"/>
      <c r="E5" s="107"/>
      <c r="F5" s="107"/>
      <c r="G5" s="107"/>
      <c r="H5" s="107"/>
      <c r="I5" s="107"/>
      <c r="J5" s="107"/>
      <c r="K5" s="108"/>
    </row>
    <row r="6" spans="2:11" s="2" customFormat="1" ht="88" customHeight="1">
      <c r="B6" s="82" t="s">
        <v>30</v>
      </c>
      <c r="C6" s="84" t="s">
        <v>21</v>
      </c>
      <c r="D6" s="86" t="s">
        <v>31</v>
      </c>
      <c r="E6" s="88" t="s">
        <v>47</v>
      </c>
      <c r="F6" s="90" t="s">
        <v>45</v>
      </c>
      <c r="G6" s="92" t="s">
        <v>32</v>
      </c>
      <c r="H6" s="94" t="s">
        <v>33</v>
      </c>
      <c r="I6" s="96" t="s">
        <v>34</v>
      </c>
      <c r="J6" s="98" t="s">
        <v>35</v>
      </c>
      <c r="K6" s="99"/>
    </row>
    <row r="7" spans="2:11" s="2" customFormat="1" ht="141.5" thickBot="1">
      <c r="B7" s="83"/>
      <c r="C7" s="85"/>
      <c r="D7" s="87"/>
      <c r="E7" s="89"/>
      <c r="F7" s="91"/>
      <c r="G7" s="93"/>
      <c r="H7" s="95"/>
      <c r="I7" s="97"/>
      <c r="J7" s="8" t="s">
        <v>36</v>
      </c>
      <c r="K7" s="9" t="s">
        <v>37</v>
      </c>
    </row>
    <row r="8" spans="2:11" s="2" customFormat="1" ht="82.5" customHeight="1">
      <c r="B8" s="39" t="s">
        <v>20</v>
      </c>
      <c r="C8" s="56" t="s">
        <v>19</v>
      </c>
      <c r="D8" s="40" t="s">
        <v>18</v>
      </c>
      <c r="E8" s="41" t="s">
        <v>46</v>
      </c>
      <c r="F8" s="41">
        <v>1</v>
      </c>
      <c r="G8" s="63"/>
      <c r="H8" s="50">
        <f t="shared" ref="H8:H15" si="0">F8*G8</f>
        <v>0</v>
      </c>
      <c r="I8" s="64">
        <f t="shared" ref="I8:I15" si="1">H8*1.23</f>
        <v>0</v>
      </c>
      <c r="J8" s="61"/>
      <c r="K8" s="42"/>
    </row>
    <row r="9" spans="2:11" s="2" customFormat="1" ht="118.5" customHeight="1">
      <c r="B9" s="43" t="s">
        <v>17</v>
      </c>
      <c r="C9" s="57" t="s">
        <v>16</v>
      </c>
      <c r="D9" s="44" t="s">
        <v>15</v>
      </c>
      <c r="E9" s="55" t="s">
        <v>46</v>
      </c>
      <c r="F9" s="45">
        <v>1</v>
      </c>
      <c r="G9" s="54"/>
      <c r="H9" s="51">
        <f t="shared" si="0"/>
        <v>0</v>
      </c>
      <c r="I9" s="65">
        <f t="shared" si="1"/>
        <v>0</v>
      </c>
      <c r="J9" s="62"/>
      <c r="K9" s="46"/>
    </row>
    <row r="10" spans="2:11" s="2" customFormat="1" ht="90.75" customHeight="1">
      <c r="B10" s="43" t="s">
        <v>14</v>
      </c>
      <c r="C10" s="57" t="s">
        <v>13</v>
      </c>
      <c r="D10" s="44" t="s">
        <v>12</v>
      </c>
      <c r="E10" s="45" t="s">
        <v>46</v>
      </c>
      <c r="F10" s="45">
        <v>1</v>
      </c>
      <c r="G10" s="54"/>
      <c r="H10" s="51">
        <f t="shared" si="0"/>
        <v>0</v>
      </c>
      <c r="I10" s="65">
        <f t="shared" si="1"/>
        <v>0</v>
      </c>
      <c r="J10" s="62"/>
      <c r="K10" s="46"/>
    </row>
    <row r="11" spans="2:11" s="2" customFormat="1" ht="93.75" customHeight="1">
      <c r="B11" s="43" t="s">
        <v>11</v>
      </c>
      <c r="C11" s="57" t="s">
        <v>10</v>
      </c>
      <c r="D11" s="44" t="s">
        <v>9</v>
      </c>
      <c r="E11" s="45" t="s">
        <v>46</v>
      </c>
      <c r="F11" s="45">
        <v>1</v>
      </c>
      <c r="G11" s="54"/>
      <c r="H11" s="51">
        <f t="shared" si="0"/>
        <v>0</v>
      </c>
      <c r="I11" s="65">
        <f t="shared" si="1"/>
        <v>0</v>
      </c>
      <c r="J11" s="62"/>
      <c r="K11" s="46"/>
    </row>
    <row r="12" spans="2:11" s="2" customFormat="1" ht="71.25" customHeight="1">
      <c r="B12" s="43" t="s">
        <v>8</v>
      </c>
      <c r="C12" s="57" t="s">
        <v>7</v>
      </c>
      <c r="D12" s="44" t="s">
        <v>6</v>
      </c>
      <c r="E12" s="45" t="s">
        <v>46</v>
      </c>
      <c r="F12" s="45">
        <v>1</v>
      </c>
      <c r="G12" s="54"/>
      <c r="H12" s="51">
        <f t="shared" si="0"/>
        <v>0</v>
      </c>
      <c r="I12" s="65">
        <f t="shared" si="1"/>
        <v>0</v>
      </c>
      <c r="J12" s="62"/>
      <c r="K12" s="46"/>
    </row>
    <row r="13" spans="2:11" s="2" customFormat="1" ht="75" customHeight="1">
      <c r="B13" s="43" t="s">
        <v>5</v>
      </c>
      <c r="C13" s="57" t="s">
        <v>4</v>
      </c>
      <c r="D13" s="44" t="s">
        <v>3</v>
      </c>
      <c r="E13" s="45" t="s">
        <v>46</v>
      </c>
      <c r="F13" s="45">
        <v>1</v>
      </c>
      <c r="G13" s="54"/>
      <c r="H13" s="51">
        <f t="shared" si="0"/>
        <v>0</v>
      </c>
      <c r="I13" s="65">
        <f t="shared" si="1"/>
        <v>0</v>
      </c>
      <c r="J13" s="62"/>
      <c r="K13" s="46"/>
    </row>
    <row r="14" spans="2:11" s="2" customFormat="1" ht="91.5" customHeight="1" thickBot="1">
      <c r="B14" s="47" t="s">
        <v>2</v>
      </c>
      <c r="C14" s="58" t="s">
        <v>1</v>
      </c>
      <c r="D14" s="48" t="s">
        <v>0</v>
      </c>
      <c r="E14" s="45" t="s">
        <v>46</v>
      </c>
      <c r="F14" s="49">
        <v>1</v>
      </c>
      <c r="G14" s="54"/>
      <c r="H14" s="51">
        <f t="shared" si="0"/>
        <v>0</v>
      </c>
      <c r="I14" s="65">
        <f t="shared" si="1"/>
        <v>0</v>
      </c>
      <c r="J14" s="62"/>
      <c r="K14" s="46"/>
    </row>
    <row r="15" spans="2:11" s="2" customFormat="1" ht="15" thickBot="1">
      <c r="B15" s="10">
        <v>8</v>
      </c>
      <c r="C15" s="59" t="s">
        <v>38</v>
      </c>
      <c r="D15" s="11" t="s">
        <v>28</v>
      </c>
      <c r="E15" s="12" t="s">
        <v>39</v>
      </c>
      <c r="F15" s="12">
        <v>1</v>
      </c>
      <c r="G15" s="13"/>
      <c r="H15" s="52">
        <f t="shared" si="0"/>
        <v>0</v>
      </c>
      <c r="I15" s="53">
        <f t="shared" si="1"/>
        <v>0</v>
      </c>
      <c r="J15" s="14"/>
      <c r="K15" s="15"/>
    </row>
    <row r="16" spans="2:11" s="16" customFormat="1" ht="18" customHeight="1" thickBot="1">
      <c r="B16" s="77" t="s">
        <v>40</v>
      </c>
      <c r="C16" s="77"/>
      <c r="D16" s="77"/>
      <c r="E16" s="77"/>
      <c r="F16" s="77"/>
      <c r="G16" s="78"/>
      <c r="H16" s="17">
        <f>SUM(H8:H15)</f>
        <v>0</v>
      </c>
      <c r="I16" s="18">
        <f>SUM(I8:I15)</f>
        <v>0</v>
      </c>
      <c r="J16" s="19"/>
      <c r="K16" s="19"/>
    </row>
    <row r="17" spans="2:11" s="2" customFormat="1">
      <c r="B17" s="5"/>
      <c r="C17" s="60"/>
      <c r="D17" s="4"/>
      <c r="E17" s="20"/>
      <c r="F17" s="66"/>
      <c r="G17" s="66"/>
      <c r="H17" s="67"/>
      <c r="I17" s="67"/>
      <c r="J17" s="3"/>
    </row>
    <row r="18" spans="2:11" s="16" customFormat="1" ht="15" thickBot="1">
      <c r="B18" s="21"/>
      <c r="C18" s="79" t="s">
        <v>27</v>
      </c>
      <c r="D18" s="79"/>
      <c r="E18" s="68"/>
      <c r="F18" s="22"/>
      <c r="G18" s="23"/>
      <c r="H18" s="24"/>
      <c r="I18" s="24"/>
      <c r="J18" s="19"/>
      <c r="K18" s="19"/>
    </row>
    <row r="19" spans="2:11" s="16" customFormat="1" ht="18.5">
      <c r="B19" s="80" t="s">
        <v>26</v>
      </c>
      <c r="C19" s="81"/>
      <c r="D19" s="69"/>
      <c r="E19" s="26"/>
      <c r="F19" s="22"/>
      <c r="G19" s="23"/>
      <c r="H19" s="24"/>
      <c r="I19" s="24"/>
      <c r="J19" s="19"/>
      <c r="K19" s="19"/>
    </row>
    <row r="20" spans="2:11" s="16" customFormat="1" ht="18.5">
      <c r="B20" s="72" t="s">
        <v>25</v>
      </c>
      <c r="C20" s="73"/>
      <c r="D20" s="70"/>
      <c r="E20" s="26"/>
      <c r="F20" s="22"/>
      <c r="G20" s="23"/>
      <c r="H20" s="24"/>
      <c r="I20" s="24"/>
      <c r="J20" s="23"/>
      <c r="K20" s="19"/>
    </row>
    <row r="21" spans="2:11" s="16" customFormat="1" ht="18.5">
      <c r="B21" s="72" t="s">
        <v>24</v>
      </c>
      <c r="C21" s="73"/>
      <c r="D21" s="70"/>
      <c r="E21" s="26"/>
      <c r="F21" s="22"/>
      <c r="G21" s="23"/>
      <c r="H21" s="24"/>
      <c r="I21" s="24"/>
      <c r="J21" s="23"/>
      <c r="K21" s="19"/>
    </row>
    <row r="22" spans="2:11" s="16" customFormat="1" ht="15" customHeight="1">
      <c r="B22" s="72" t="s">
        <v>23</v>
      </c>
      <c r="C22" s="73"/>
      <c r="D22" s="70"/>
      <c r="E22" s="26"/>
      <c r="F22" s="22"/>
      <c r="G22" s="23"/>
      <c r="H22" s="24"/>
      <c r="I22" s="24"/>
      <c r="J22" s="23"/>
      <c r="K22" s="19"/>
    </row>
    <row r="23" spans="2:11" s="16" customFormat="1" ht="19" thickBot="1">
      <c r="B23" s="74" t="s">
        <v>22</v>
      </c>
      <c r="C23" s="75"/>
      <c r="D23" s="71"/>
      <c r="E23" s="27"/>
      <c r="F23" s="22"/>
      <c r="G23" s="23"/>
      <c r="H23" s="24"/>
      <c r="I23" s="24"/>
    </row>
    <row r="24" spans="2:11" s="16" customFormat="1">
      <c r="B24" s="28"/>
      <c r="E24" s="26"/>
      <c r="F24" s="22"/>
      <c r="G24" s="23"/>
      <c r="H24" s="30"/>
      <c r="I24" s="31"/>
    </row>
    <row r="25" spans="2:11" s="16" customFormat="1" ht="18.5">
      <c r="B25" s="28" t="s">
        <v>41</v>
      </c>
      <c r="C25" s="29"/>
      <c r="E25" s="26"/>
      <c r="F25" s="22"/>
      <c r="G25" s="19"/>
      <c r="H25" s="30"/>
      <c r="I25" s="31"/>
    </row>
    <row r="26" spans="2:11" s="16" customFormat="1" ht="18.5">
      <c r="B26" s="28" t="s">
        <v>42</v>
      </c>
      <c r="C26" s="32"/>
      <c r="E26" s="26"/>
      <c r="F26" s="2"/>
      <c r="G26" s="2"/>
      <c r="H26" s="33"/>
      <c r="I26" s="33"/>
    </row>
    <row r="27" spans="2:11" s="6" customFormat="1" ht="137" customHeight="1">
      <c r="B27" s="21"/>
      <c r="C27" s="19"/>
      <c r="D27" s="34"/>
      <c r="E27" s="22"/>
      <c r="F27"/>
      <c r="G27"/>
      <c r="H27" s="35"/>
      <c r="I27" s="35"/>
    </row>
    <row r="28" spans="2:11" s="6" customFormat="1" ht="18.5">
      <c r="B28" s="21"/>
      <c r="C28" s="19"/>
      <c r="D28" s="36" t="s">
        <v>43</v>
      </c>
      <c r="E28" s="22"/>
      <c r="F28"/>
      <c r="G28"/>
      <c r="H28" s="35"/>
      <c r="I28" s="35"/>
      <c r="J28" s="25"/>
      <c r="K28" s="25"/>
    </row>
    <row r="29" spans="2:11" s="6" customFormat="1" ht="18.5">
      <c r="B29" s="38"/>
      <c r="C29" s="76" t="s">
        <v>44</v>
      </c>
      <c r="D29" s="76"/>
      <c r="E29" s="76"/>
      <c r="F29" s="76"/>
      <c r="G29" s="76"/>
      <c r="H29" s="24"/>
      <c r="I29" s="24"/>
      <c r="J29" s="25"/>
      <c r="K29" s="25"/>
    </row>
  </sheetData>
  <mergeCells count="20">
    <mergeCell ref="B2:K2"/>
    <mergeCell ref="B3:K3"/>
    <mergeCell ref="B5:K5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B22:C22"/>
    <mergeCell ref="B23:C23"/>
    <mergeCell ref="C29:G29"/>
    <mergeCell ref="B16:G16"/>
    <mergeCell ref="C18:D18"/>
    <mergeCell ref="B19:C19"/>
    <mergeCell ref="B20:C20"/>
    <mergeCell ref="B21:C21"/>
  </mergeCells>
  <conditionalFormatting sqref="B29">
    <cfRule type="containsBlanks" dxfId="4" priority="3">
      <formula>LEN(TRIM(B29))=0</formula>
    </cfRule>
  </conditionalFormatting>
  <conditionalFormatting sqref="C25:C26">
    <cfRule type="containsBlanks" dxfId="3" priority="4">
      <formula>LEN(TRIM(C25))=0</formula>
    </cfRule>
  </conditionalFormatting>
  <conditionalFormatting sqref="D19:D23">
    <cfRule type="containsBlanks" dxfId="2" priority="5">
      <formula>LEN(TRIM(D19))=0</formula>
    </cfRule>
  </conditionalFormatting>
  <conditionalFormatting sqref="G8:G15">
    <cfRule type="containsBlanks" dxfId="1" priority="1">
      <formula>LEN(TRIM(G8))=0</formula>
    </cfRule>
  </conditionalFormatting>
  <conditionalFormatting sqref="J8:K14">
    <cfRule type="containsBlanks" dxfId="0" priority="2">
      <formula>LEN(TRIM(J8))=0</formula>
    </cfRule>
  </conditionalFormatting>
  <pageMargins left="0.25" right="0.25" top="0.75" bottom="0.75" header="0.3" footer="0.3"/>
  <pageSetup paperSize="9" scale="4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Exponáty - časť B</vt:lpstr>
      <vt:lpstr>'Exponáty - časť B'!Názvy_tlače</vt:lpstr>
      <vt:lpstr>'Exponáty - časť B'!Oblasť_tlače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Matulová</dc:creator>
  <cp:lastModifiedBy>Lucia Matulová</cp:lastModifiedBy>
  <dcterms:created xsi:type="dcterms:W3CDTF">2026-04-14T08:38:29Z</dcterms:created>
  <dcterms:modified xsi:type="dcterms:W3CDTF">2026-04-29T12:12:30Z</dcterms:modified>
</cp:coreProperties>
</file>