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VO NBS - 2026\NLZ\Nákup SAN switchov\Súťažné podklady\"/>
    </mc:Choice>
  </mc:AlternateContent>
  <xr:revisionPtr revIDLastSave="0" documentId="13_ncr:1_{9B9DDE69-9362-4B2E-9BB4-BF61877D13E0}" xr6:coauthVersionLast="47" xr6:coauthVersionMax="47" xr10:uidLastSave="{00000000-0000-0000-0000-000000000000}"/>
  <bookViews>
    <workbookView xWindow="28680" yWindow="-120" windowWidth="29040" windowHeight="17520" xr2:uid="{3945E02D-82EF-498D-8EFF-811DA822D7A1}"/>
  </bookViews>
  <sheets>
    <sheet name="Návrh" sheetId="1" r:id="rId1"/>
  </sheets>
  <definedNames>
    <definedName name="_Hlk165296784" localSheetId="0">Návrh!$A$17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42" i="1" s="1"/>
  <c r="E19" i="1" s="1"/>
  <c r="E47" i="1"/>
  <c r="E48" i="1" s="1"/>
  <c r="E20" i="1" s="1"/>
  <c r="E76" i="1"/>
  <c r="E77" i="1" s="1"/>
  <c r="E23" i="1" s="1"/>
  <c r="E66" i="1"/>
  <c r="E70" i="1" s="1"/>
  <c r="E22" i="1" s="1"/>
  <c r="E60" i="1"/>
  <c r="E21" i="1" s="1"/>
  <c r="E33" i="1"/>
  <c r="E34" i="1" l="1"/>
  <c r="E18" i="1" s="1"/>
  <c r="E24" i="1" l="1"/>
</calcChain>
</file>

<file path=xl/sharedStrings.xml><?xml version="1.0" encoding="utf-8"?>
<sst xmlns="http://schemas.openxmlformats.org/spreadsheetml/2006/main" count="95" uniqueCount="72">
  <si>
    <t>Návrh na plnenie kritérií na vyhodnotenie ponúk</t>
  </si>
  <si>
    <t>Obchodné meno uchádzača</t>
  </si>
  <si>
    <t>Sídlo alebo miesto podnikania</t>
  </si>
  <si>
    <t>IČO</t>
  </si>
  <si>
    <r>
      <rPr>
        <b/>
        <sz val="11"/>
        <color theme="1"/>
        <rFont val="Cambria"/>
        <family val="1"/>
        <charset val="238"/>
      </rPr>
      <t>Nie som platcom DPH</t>
    </r>
    <r>
      <rPr>
        <sz val="11"/>
        <color theme="1"/>
        <rFont val="Cambria"/>
        <family val="1"/>
        <charset val="238"/>
      </rPr>
      <t xml:space="preserve"> - uvedie iba uchádzač, ktorý nie je platcom DPH</t>
    </r>
  </si>
  <si>
    <t>uviesť miesto a dátum podpisu</t>
  </si>
  <si>
    <t>uviesť meno, priezvisko a funkciu oprávnenej osoby uchádzača</t>
  </si>
  <si>
    <t>podpis</t>
  </si>
  <si>
    <t>(v prípade skupiny dodávateľov za každého člena skupiny dodávateľov)</t>
  </si>
  <si>
    <t>Poznámka:</t>
  </si>
  <si>
    <t>* dátum musí byť aktuálny vo vzťahu ku dňu uplynutia lehoty na predkladanie ponúk</t>
  </si>
  <si>
    <t>* podpis uchádzača alebo osoby oprávnenej konať za uchádzača</t>
  </si>
  <si>
    <r>
      <t xml:space="preserve">(v prípade skupiny dodávateľov </t>
    </r>
    <r>
      <rPr>
        <i/>
        <u/>
        <sz val="9"/>
        <color theme="1"/>
        <rFont val="Cambria"/>
        <family val="1"/>
        <charset val="238"/>
      </rPr>
      <t>podpis každého člena skupiny</t>
    </r>
    <r>
      <rPr>
        <i/>
        <sz val="9"/>
        <color theme="1"/>
        <rFont val="Cambria"/>
        <family val="1"/>
        <charset val="238"/>
      </rPr>
      <t xml:space="preserve"> dodávateľov alebo osoby oprávnenej konať za každého člena </t>
    </r>
  </si>
  <si>
    <t>skupiny dodávateľov)</t>
  </si>
  <si>
    <t>. . . . . . . . . . . . . . . . . . . . . . . . . . . . . . . . . . .</t>
  </si>
  <si>
    <r>
      <t xml:space="preserve">V </t>
    </r>
    <r>
      <rPr>
        <sz val="10"/>
        <color theme="1"/>
        <rFont val="Cambria"/>
        <family val="1"/>
        <charset val="238"/>
      </rPr>
      <t>. . . . . . . . . . . . . . . . . . . . . .</t>
    </r>
    <r>
      <rPr>
        <sz val="11"/>
        <color theme="1"/>
        <rFont val="Cambria"/>
        <family val="1"/>
        <charset val="238"/>
      </rPr>
      <t>, dňa</t>
    </r>
    <r>
      <rPr>
        <sz val="10"/>
        <color theme="1"/>
        <rFont val="Cambria"/>
        <family val="1"/>
        <charset val="238"/>
      </rPr>
      <t xml:space="preserve"> . . . . . . . . . . . . . . . . </t>
    </r>
  </si>
  <si>
    <t>Názov zákazky:</t>
  </si>
  <si>
    <r>
      <t xml:space="preserve">Kritérium: </t>
    </r>
    <r>
      <rPr>
        <b/>
        <sz val="11"/>
        <color theme="1"/>
        <rFont val="Cambria"/>
        <family val="1"/>
        <charset val="238"/>
      </rPr>
      <t>Celková cena predmetu zákazky v eurách bez DPH</t>
    </r>
  </si>
  <si>
    <t>položka</t>
  </si>
  <si>
    <t>Položka</t>
  </si>
  <si>
    <t>ponúkané zariadenie (označenie, typ, výrobca,...)</t>
  </si>
  <si>
    <t>množstvo v kusoch</t>
  </si>
  <si>
    <t>jednotková cena v eurách bez DPH</t>
  </si>
  <si>
    <t>CH</t>
  </si>
  <si>
    <t>CI</t>
  </si>
  <si>
    <t>CKIS</t>
  </si>
  <si>
    <t>CSL</t>
  </si>
  <si>
    <t>celková cena za položku v eurách bez DPH</t>
  </si>
  <si>
    <t>Dodávka dokumentácie</t>
  </si>
  <si>
    <t>CSS</t>
  </si>
  <si>
    <t>Odstraňovanie HW a SW porúch</t>
  </si>
  <si>
    <t>Odstraňovanie prevádzkových incidentov</t>
  </si>
  <si>
    <t>Poskytovanie konzultačných a implementačných služieb</t>
  </si>
  <si>
    <t>požadované množstvo v osobohodinách</t>
  </si>
  <si>
    <t>cena za jednu osobohodinu v eurách bez DPH</t>
  </si>
  <si>
    <t>Celková cena predmetu zákazky v eurách bez DPH:</t>
  </si>
  <si>
    <t>Predmet</t>
  </si>
  <si>
    <t>Celková cena za Implementáciu</t>
  </si>
  <si>
    <t>1.</t>
  </si>
  <si>
    <t>množstvo zariadení v kusoch</t>
  </si>
  <si>
    <t>CLS</t>
  </si>
  <si>
    <t>požadovaná služba</t>
  </si>
  <si>
    <t>Celková cena za položky v eurách bez DPH</t>
  </si>
  <si>
    <t>ponúkaná servisná služba (označenie služby výrobcu zariadení,...)</t>
  </si>
  <si>
    <t>Profylaktika</t>
  </si>
  <si>
    <t>Celková cena za poskytovanie konzultačných a implementačných služieb</t>
  </si>
  <si>
    <t>cena za tri mesiace (jeden štvťrok) v eurách bez DPH</t>
  </si>
  <si>
    <t>jednotková cena za 72 mesiacov pre jedno zariadenie v eurách bez DPH</t>
  </si>
  <si>
    <t>požadované trvanie v štvrťrokoch</t>
  </si>
  <si>
    <t>Cena za položku v eurách bez DPH</t>
  </si>
  <si>
    <t>Dodávka zariadení SAN switch vrátane súvisiacich služieb</t>
  </si>
  <si>
    <r>
      <rPr>
        <b/>
        <sz val="11"/>
        <color theme="1"/>
        <rFont val="Cambria"/>
        <family val="1"/>
        <charset val="238"/>
      </rPr>
      <t>Príloha  8</t>
    </r>
    <r>
      <rPr>
        <sz val="11"/>
        <color theme="1"/>
        <rFont val="Cambria"/>
        <family val="1"/>
        <charset val="238"/>
      </rPr>
      <t xml:space="preserve">  časti D </t>
    </r>
    <r>
      <rPr>
        <i/>
        <sz val="11"/>
        <color theme="1"/>
        <rFont val="Cambria"/>
        <family val="1"/>
        <charset val="238"/>
      </rPr>
      <t xml:space="preserve">PRÍLOHY </t>
    </r>
    <r>
      <rPr>
        <sz val="11"/>
        <color theme="1"/>
        <rFont val="Cambria"/>
        <family val="1"/>
        <charset val="238"/>
      </rPr>
      <t>súťažných podkladov</t>
    </r>
  </si>
  <si>
    <t>Celková cena za hardvér (zariadenie)</t>
  </si>
  <si>
    <t>Celková cena za Servisnú podporu výrobcu SAN-SW</t>
  </si>
  <si>
    <t>Tabuľka č. 2 Celková cena za Servisnú podporu výrobcu SAN-SW</t>
  </si>
  <si>
    <t>Tabuľka č. 1 Cena za hardvér (zariadenie)</t>
  </si>
  <si>
    <t>ponúkaný manažovací software (označenie, typ, výrobca,...)</t>
  </si>
  <si>
    <t>Tabuľka č. 3 Cena za manažovací software</t>
  </si>
  <si>
    <t>Celková cena za manažovací software</t>
  </si>
  <si>
    <t>jednotková cena za 72 mesiacov pre 4 zariadenia v eurách bez DPH</t>
  </si>
  <si>
    <t>CMS</t>
  </si>
  <si>
    <t>Tabuľka č. 4 Cena za Implementáciu</t>
  </si>
  <si>
    <t>Tabuľka č. 5 Cena za servisnú podporu zhotoviteľa</t>
  </si>
  <si>
    <t>Aktualizácie</t>
  </si>
  <si>
    <t>Celková cena za servisnú podporu zhotoviteľa</t>
  </si>
  <si>
    <t>Tabuľka č. 6 Cena za poskytovanie konzultačných a implementačných služieb</t>
  </si>
  <si>
    <t xml:space="preserve">Inštalácia </t>
  </si>
  <si>
    <t xml:space="preserve">Implementácia </t>
  </si>
  <si>
    <t>Integrácia s infraštruktúrami verejného obstarávateľa</t>
  </si>
  <si>
    <t>Akceptačné testy</t>
  </si>
  <si>
    <t>Zaškolenie správcov</t>
  </si>
  <si>
    <t>Uchádzač vyplní podfarbené polia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</si>
</sst>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3" x14ac:knownFonts="1">
    <font>
      <sz val="10"/>
      <color theme="1"/>
      <name val="Verdana"/>
      <family val="2"/>
      <charset val="238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i/>
      <sz val="9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i/>
      <u/>
      <sz val="9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sz val="11"/>
      <color theme="1"/>
      <name val="Verdana"/>
      <family val="2"/>
      <charset val="238"/>
    </font>
    <font>
      <b/>
      <sz val="11"/>
      <color rgb="FF000000"/>
      <name val="Cambria"/>
      <family val="1"/>
      <charset val="238"/>
    </font>
    <font>
      <b/>
      <sz val="11"/>
      <color theme="1"/>
      <name val="Verdana"/>
      <family val="2"/>
      <charset val="238"/>
    </font>
    <font>
      <sz val="11"/>
      <color rgb="FF000000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89999084444715716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64" fontId="3" fillId="4" borderId="8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4" borderId="8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16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wrapText="1"/>
    </xf>
    <xf numFmtId="164" fontId="3" fillId="4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textRotation="90" wrapText="1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164" fontId="7" fillId="4" borderId="8" xfId="0" applyNumberFormat="1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vertical="center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2" fillId="2" borderId="14" xfId="0" applyNumberFormat="1" applyFont="1" applyFill="1" applyBorder="1" applyAlignment="1" applyProtection="1">
      <alignment horizontal="center" vertical="center"/>
      <protection locked="0"/>
    </xf>
    <xf numFmtId="164" fontId="2" fillId="2" borderId="18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2" borderId="15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 wrapText="1"/>
    </xf>
    <xf numFmtId="0" fontId="4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BS_Stud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67AC"/>
      </a:accent1>
      <a:accent2>
        <a:srgbClr val="D15F27"/>
      </a:accent2>
      <a:accent3>
        <a:srgbClr val="A2A9AD"/>
      </a:accent3>
      <a:accent4>
        <a:srgbClr val="005A4E"/>
      </a:accent4>
      <a:accent5>
        <a:srgbClr val="73253E"/>
      </a:accent5>
      <a:accent6>
        <a:srgbClr val="A6835A"/>
      </a:accent6>
      <a:hlink>
        <a:srgbClr val="1C355E"/>
      </a:hlink>
      <a:folHlink>
        <a:srgbClr val="73253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4BEA-9F4B-485D-A61F-1A3EC29904D0}">
  <dimension ref="A1:E92"/>
  <sheetViews>
    <sheetView tabSelected="1" zoomScale="115" zoomScaleNormal="115" zoomScaleSheetLayoutView="100" workbookViewId="0">
      <selection activeCell="D33" sqref="D33"/>
    </sheetView>
  </sheetViews>
  <sheetFormatPr defaultRowHeight="12.75" x14ac:dyDescent="0.2"/>
  <cols>
    <col min="1" max="1" width="8.375" style="4" customWidth="1"/>
    <col min="2" max="2" width="30.25" style="4" customWidth="1"/>
    <col min="3" max="3" width="10" style="4" customWidth="1"/>
    <col min="4" max="4" width="14.5" style="4" customWidth="1"/>
    <col min="5" max="5" width="16.875" style="4" customWidth="1"/>
    <col min="6" max="16384" width="9" style="4"/>
  </cols>
  <sheetData>
    <row r="1" spans="1:5" s="1" customFormat="1" ht="14.25" x14ac:dyDescent="0.2">
      <c r="A1" s="78" t="s">
        <v>51</v>
      </c>
      <c r="B1" s="78"/>
      <c r="C1" s="78"/>
      <c r="D1" s="78"/>
      <c r="E1" s="78"/>
    </row>
    <row r="2" spans="1:5" s="1" customFormat="1" ht="9" customHeight="1" x14ac:dyDescent="0.2">
      <c r="A2" s="79"/>
      <c r="B2" s="79"/>
      <c r="C2" s="79"/>
      <c r="D2" s="79"/>
      <c r="E2" s="79"/>
    </row>
    <row r="3" spans="1:5" s="1" customFormat="1" ht="15.75" x14ac:dyDescent="0.25">
      <c r="A3" s="98" t="s">
        <v>0</v>
      </c>
      <c r="B3" s="98"/>
      <c r="C3" s="98"/>
      <c r="D3" s="98"/>
      <c r="E3" s="98"/>
    </row>
    <row r="4" spans="1:5" s="2" customFormat="1" ht="9" customHeight="1" x14ac:dyDescent="0.2">
      <c r="A4" s="80"/>
      <c r="B4" s="80"/>
      <c r="C4" s="80"/>
      <c r="D4" s="80"/>
      <c r="E4" s="80"/>
    </row>
    <row r="5" spans="1:5" s="1" customFormat="1" ht="14.25" x14ac:dyDescent="0.2">
      <c r="A5" s="102" t="s">
        <v>16</v>
      </c>
      <c r="B5" s="102"/>
      <c r="C5" s="102"/>
      <c r="D5" s="102"/>
      <c r="E5" s="102"/>
    </row>
    <row r="6" spans="1:5" s="1" customFormat="1" ht="14.25" x14ac:dyDescent="0.2">
      <c r="A6" s="81" t="s">
        <v>50</v>
      </c>
      <c r="B6" s="81"/>
      <c r="C6" s="81"/>
      <c r="D6" s="81"/>
      <c r="E6" s="81"/>
    </row>
    <row r="7" spans="1:5" s="1" customFormat="1" ht="14.25" x14ac:dyDescent="0.2">
      <c r="A7" s="79"/>
      <c r="B7" s="79"/>
      <c r="C7" s="79"/>
      <c r="D7" s="79"/>
      <c r="E7" s="79"/>
    </row>
    <row r="8" spans="1:5" s="1" customFormat="1" ht="14.25" x14ac:dyDescent="0.2">
      <c r="A8" s="44" t="s">
        <v>1</v>
      </c>
      <c r="B8" s="45"/>
      <c r="C8" s="99"/>
      <c r="D8" s="100"/>
      <c r="E8" s="101"/>
    </row>
    <row r="9" spans="1:5" s="1" customFormat="1" ht="14.25" x14ac:dyDescent="0.2">
      <c r="A9" s="44" t="s">
        <v>2</v>
      </c>
      <c r="B9" s="45"/>
      <c r="C9" s="99"/>
      <c r="D9" s="100"/>
      <c r="E9" s="101"/>
    </row>
    <row r="10" spans="1:5" s="1" customFormat="1" ht="14.25" x14ac:dyDescent="0.2">
      <c r="A10" s="44" t="s">
        <v>3</v>
      </c>
      <c r="B10" s="45"/>
      <c r="C10" s="99"/>
      <c r="D10" s="100"/>
      <c r="E10" s="101"/>
    </row>
    <row r="11" spans="1:5" s="1" customFormat="1" ht="14.25" x14ac:dyDescent="0.2">
      <c r="A11" s="95" t="s">
        <v>8</v>
      </c>
      <c r="B11" s="95"/>
      <c r="C11" s="95"/>
      <c r="D11" s="95"/>
      <c r="E11" s="95"/>
    </row>
    <row r="12" spans="1:5" s="1" customFormat="1" ht="14.25" x14ac:dyDescent="0.2">
      <c r="A12" s="97"/>
      <c r="B12" s="97"/>
      <c r="C12" s="97"/>
      <c r="D12" s="97"/>
      <c r="E12" s="97"/>
    </row>
    <row r="13" spans="1:5" s="1" customFormat="1" ht="14.25" x14ac:dyDescent="0.2">
      <c r="A13" s="97"/>
      <c r="B13" s="97"/>
      <c r="C13" s="97"/>
      <c r="D13" s="97"/>
      <c r="E13" s="97"/>
    </row>
    <row r="14" spans="1:5" s="1" customFormat="1" ht="14.25" x14ac:dyDescent="0.2">
      <c r="A14" s="97"/>
      <c r="B14" s="97"/>
      <c r="C14" s="97"/>
      <c r="D14" s="97"/>
      <c r="E14" s="97"/>
    </row>
    <row r="15" spans="1:5" s="1" customFormat="1" ht="17.25" customHeight="1" x14ac:dyDescent="0.2">
      <c r="A15" s="96" t="s">
        <v>17</v>
      </c>
      <c r="B15" s="96"/>
      <c r="C15" s="96"/>
      <c r="D15" s="96"/>
      <c r="E15" s="96"/>
    </row>
    <row r="16" spans="1:5" x14ac:dyDescent="0.2">
      <c r="A16"/>
      <c r="B16"/>
      <c r="C16"/>
      <c r="D16"/>
      <c r="E16"/>
    </row>
    <row r="17" spans="1:5" s="3" customFormat="1" ht="28.5" x14ac:dyDescent="0.2">
      <c r="A17" s="10" t="s">
        <v>19</v>
      </c>
      <c r="B17" s="86" t="s">
        <v>36</v>
      </c>
      <c r="C17" s="87"/>
      <c r="D17" s="88"/>
      <c r="E17" s="10" t="s">
        <v>49</v>
      </c>
    </row>
    <row r="18" spans="1:5" s="3" customFormat="1" ht="25.5" customHeight="1" x14ac:dyDescent="0.2">
      <c r="A18" s="11" t="s">
        <v>23</v>
      </c>
      <c r="B18" s="89" t="s">
        <v>52</v>
      </c>
      <c r="C18" s="90"/>
      <c r="D18" s="91"/>
      <c r="E18" s="42">
        <f>E34</f>
        <v>0</v>
      </c>
    </row>
    <row r="19" spans="1:5" s="3" customFormat="1" ht="31.5" customHeight="1" x14ac:dyDescent="0.2">
      <c r="A19" s="11" t="s">
        <v>26</v>
      </c>
      <c r="B19" s="89" t="s">
        <v>53</v>
      </c>
      <c r="C19" s="90"/>
      <c r="D19" s="91"/>
      <c r="E19" s="42">
        <f>E42</f>
        <v>0</v>
      </c>
    </row>
    <row r="20" spans="1:5" s="3" customFormat="1" ht="25.5" customHeight="1" x14ac:dyDescent="0.2">
      <c r="A20" s="11" t="s">
        <v>60</v>
      </c>
      <c r="B20" s="89" t="s">
        <v>58</v>
      </c>
      <c r="C20" s="90"/>
      <c r="D20" s="91"/>
      <c r="E20" s="42">
        <f>E48</f>
        <v>0</v>
      </c>
    </row>
    <row r="21" spans="1:5" s="3" customFormat="1" ht="25.5" customHeight="1" x14ac:dyDescent="0.2">
      <c r="A21" s="11" t="s">
        <v>24</v>
      </c>
      <c r="B21" s="89" t="s">
        <v>37</v>
      </c>
      <c r="C21" s="90"/>
      <c r="D21" s="91"/>
      <c r="E21" s="42">
        <f>E60</f>
        <v>0</v>
      </c>
    </row>
    <row r="22" spans="1:5" s="3" customFormat="1" ht="31.5" customHeight="1" x14ac:dyDescent="0.2">
      <c r="A22" s="11" t="s">
        <v>29</v>
      </c>
      <c r="B22" s="89" t="s">
        <v>64</v>
      </c>
      <c r="C22" s="90"/>
      <c r="D22" s="91"/>
      <c r="E22" s="42">
        <f>E70</f>
        <v>0</v>
      </c>
    </row>
    <row r="23" spans="1:5" s="3" customFormat="1" ht="31.5" customHeight="1" thickBot="1" x14ac:dyDescent="0.25">
      <c r="A23" s="11" t="s">
        <v>25</v>
      </c>
      <c r="B23" s="89" t="s">
        <v>45</v>
      </c>
      <c r="C23" s="90"/>
      <c r="D23" s="91"/>
      <c r="E23" s="42">
        <f>E77</f>
        <v>0</v>
      </c>
    </row>
    <row r="24" spans="1:5" ht="25.5" customHeight="1" thickBot="1" x14ac:dyDescent="0.25">
      <c r="A24" s="92" t="s">
        <v>35</v>
      </c>
      <c r="B24" s="93"/>
      <c r="C24" s="93"/>
      <c r="D24" s="94"/>
      <c r="E24" s="46">
        <f>SUM(E18:E23)</f>
        <v>0</v>
      </c>
    </row>
    <row r="25" spans="1:5" x14ac:dyDescent="0.2">
      <c r="A25" s="71"/>
      <c r="B25" s="71"/>
      <c r="C25" s="71"/>
      <c r="D25" s="71"/>
      <c r="E25" s="71"/>
    </row>
    <row r="26" spans="1:5" x14ac:dyDescent="0.2">
      <c r="A26" s="38"/>
      <c r="B26" s="38"/>
      <c r="C26" s="38"/>
      <c r="D26" s="38"/>
      <c r="E26" s="38"/>
    </row>
    <row r="27" spans="1:5" ht="3.75" customHeight="1" x14ac:dyDescent="0.2">
      <c r="A27" s="38"/>
      <c r="B27" s="38"/>
      <c r="C27" s="38"/>
      <c r="D27" s="38"/>
      <c r="E27" s="38"/>
    </row>
    <row r="28" spans="1:5" ht="14.25" x14ac:dyDescent="0.2">
      <c r="A28" s="68" t="s">
        <v>71</v>
      </c>
      <c r="B28" s="69"/>
      <c r="C28" s="69"/>
      <c r="D28" s="69"/>
      <c r="E28" s="70"/>
    </row>
    <row r="29" spans="1:5" s="3" customFormat="1" ht="14.25" x14ac:dyDescent="0.2">
      <c r="A29" s="12"/>
      <c r="B29" s="12"/>
      <c r="C29" s="12"/>
      <c r="D29" s="12"/>
      <c r="E29" s="12"/>
    </row>
    <row r="30" spans="1:5" s="5" customFormat="1" ht="14.25" x14ac:dyDescent="0.2">
      <c r="A30" s="77" t="s">
        <v>55</v>
      </c>
      <c r="B30" s="77"/>
      <c r="C30" s="77"/>
      <c r="D30" s="77"/>
      <c r="E30" s="77"/>
    </row>
    <row r="31" spans="1:5" s="3" customFormat="1" ht="6" customHeight="1" x14ac:dyDescent="0.2">
      <c r="A31" s="12"/>
      <c r="B31" s="12"/>
      <c r="C31" s="12"/>
      <c r="D31" s="12"/>
      <c r="E31" s="12"/>
    </row>
    <row r="32" spans="1:5" s="3" customFormat="1" ht="42.75" x14ac:dyDescent="0.2">
      <c r="A32" s="13" t="s">
        <v>18</v>
      </c>
      <c r="B32" s="14" t="s">
        <v>20</v>
      </c>
      <c r="C32" s="15" t="s">
        <v>21</v>
      </c>
      <c r="D32" s="15" t="s">
        <v>22</v>
      </c>
      <c r="E32" s="15" t="s">
        <v>27</v>
      </c>
    </row>
    <row r="33" spans="1:5" s="3" customFormat="1" ht="15" thickBot="1" x14ac:dyDescent="0.25">
      <c r="A33" s="16" t="s">
        <v>38</v>
      </c>
      <c r="B33" s="6"/>
      <c r="C33" s="17">
        <v>4</v>
      </c>
      <c r="D33" s="7"/>
      <c r="E33" s="18">
        <f>D33*C33</f>
        <v>0</v>
      </c>
    </row>
    <row r="34" spans="1:5" s="3" customFormat="1" ht="15" thickBot="1" x14ac:dyDescent="0.25">
      <c r="A34" s="19" t="s">
        <v>23</v>
      </c>
      <c r="B34" s="40" t="s">
        <v>52</v>
      </c>
      <c r="C34" s="39"/>
      <c r="D34" s="20"/>
      <c r="E34" s="21">
        <f>SUM(E33:E33)</f>
        <v>0</v>
      </c>
    </row>
    <row r="35" spans="1:5" s="3" customFormat="1" ht="14.25" x14ac:dyDescent="0.2">
      <c r="A35" s="22"/>
      <c r="B35" s="12"/>
      <c r="C35" s="12"/>
      <c r="D35" s="12"/>
      <c r="E35" s="12"/>
    </row>
    <row r="36" spans="1:5" s="3" customFormat="1" ht="14.25" x14ac:dyDescent="0.2">
      <c r="A36" s="22"/>
      <c r="B36" s="12"/>
      <c r="C36" s="12"/>
      <c r="D36" s="12"/>
      <c r="E36" s="12"/>
    </row>
    <row r="37" spans="1:5" s="5" customFormat="1" ht="14.25" x14ac:dyDescent="0.2">
      <c r="A37" s="77" t="s">
        <v>54</v>
      </c>
      <c r="B37" s="77"/>
      <c r="C37" s="77"/>
      <c r="D37" s="77"/>
      <c r="E37" s="77"/>
    </row>
    <row r="38" spans="1:5" s="3" customFormat="1" ht="6" customHeight="1" x14ac:dyDescent="0.2">
      <c r="A38" s="12"/>
      <c r="B38" s="12"/>
      <c r="C38" s="12"/>
      <c r="D38" s="12"/>
      <c r="E38" s="12"/>
    </row>
    <row r="39" spans="1:5" s="3" customFormat="1" ht="99.75" x14ac:dyDescent="0.2">
      <c r="A39" s="13" t="s">
        <v>18</v>
      </c>
      <c r="B39" s="14" t="s">
        <v>43</v>
      </c>
      <c r="C39" s="15" t="s">
        <v>39</v>
      </c>
      <c r="D39" s="15" t="s">
        <v>47</v>
      </c>
      <c r="E39" s="15" t="s">
        <v>27</v>
      </c>
    </row>
    <row r="40" spans="1:5" s="3" customFormat="1" ht="14.25" x14ac:dyDescent="0.2">
      <c r="A40" s="26">
        <v>46024</v>
      </c>
      <c r="B40" s="6"/>
      <c r="C40" s="16">
        <v>4</v>
      </c>
      <c r="D40" s="7"/>
      <c r="E40" s="55">
        <f>(C40*D40)+(C41*D41)</f>
        <v>0</v>
      </c>
    </row>
    <row r="41" spans="1:5" s="3" customFormat="1" ht="15" thickBot="1" x14ac:dyDescent="0.25">
      <c r="A41" s="26">
        <v>46055</v>
      </c>
      <c r="B41" s="6"/>
      <c r="C41" s="16">
        <v>4</v>
      </c>
      <c r="D41" s="7"/>
      <c r="E41" s="55"/>
    </row>
    <row r="42" spans="1:5" s="3" customFormat="1" ht="27" customHeight="1" thickBot="1" x14ac:dyDescent="0.25">
      <c r="A42" s="23" t="s">
        <v>40</v>
      </c>
      <c r="B42" s="51" t="s">
        <v>53</v>
      </c>
      <c r="C42" s="52"/>
      <c r="D42" s="52"/>
      <c r="E42" s="24">
        <f>SUM(E40)</f>
        <v>0</v>
      </c>
    </row>
    <row r="43" spans="1:5" s="3" customFormat="1" ht="14.25" x14ac:dyDescent="0.2">
      <c r="A43" s="12"/>
      <c r="B43" s="12"/>
      <c r="C43" s="12"/>
      <c r="D43" s="12"/>
      <c r="E43" s="12"/>
    </row>
    <row r="44" spans="1:5" s="3" customFormat="1" ht="14.25" x14ac:dyDescent="0.2">
      <c r="A44" s="12"/>
      <c r="B44" s="12"/>
      <c r="C44" s="12"/>
      <c r="D44" s="12"/>
      <c r="E44" s="12"/>
    </row>
    <row r="45" spans="1:5" s="3" customFormat="1" ht="14.25" x14ac:dyDescent="0.2">
      <c r="A45" s="56" t="s">
        <v>57</v>
      </c>
      <c r="B45" s="56"/>
      <c r="C45" s="56"/>
      <c r="D45" s="56"/>
      <c r="E45" s="56"/>
    </row>
    <row r="46" spans="1:5" s="3" customFormat="1" ht="85.5" x14ac:dyDescent="0.2">
      <c r="A46" s="13" t="s">
        <v>18</v>
      </c>
      <c r="B46" s="14" t="s">
        <v>56</v>
      </c>
      <c r="C46" s="15" t="s">
        <v>21</v>
      </c>
      <c r="D46" s="15" t="s">
        <v>59</v>
      </c>
      <c r="E46" s="15" t="s">
        <v>27</v>
      </c>
    </row>
    <row r="47" spans="1:5" s="3" customFormat="1" ht="15" thickBot="1" x14ac:dyDescent="0.25">
      <c r="A47" s="26">
        <v>46025</v>
      </c>
      <c r="B47" s="6"/>
      <c r="C47" s="17">
        <v>1</v>
      </c>
      <c r="D47" s="7"/>
      <c r="E47" s="18">
        <f>D47*C47</f>
        <v>0</v>
      </c>
    </row>
    <row r="48" spans="1:5" s="3" customFormat="1" ht="15" thickBot="1" x14ac:dyDescent="0.25">
      <c r="A48" s="19" t="s">
        <v>60</v>
      </c>
      <c r="B48" s="57" t="s">
        <v>58</v>
      </c>
      <c r="C48" s="58"/>
      <c r="D48" s="59"/>
      <c r="E48" s="21">
        <f>SUM(E47:E47)</f>
        <v>0</v>
      </c>
    </row>
    <row r="49" spans="1:5" s="3" customFormat="1" ht="14.25" x14ac:dyDescent="0.2">
      <c r="A49" s="12"/>
      <c r="B49" s="12"/>
      <c r="C49" s="12"/>
      <c r="D49" s="12"/>
      <c r="E49" s="12"/>
    </row>
    <row r="50" spans="1:5" s="3" customFormat="1" ht="14.25" x14ac:dyDescent="0.2">
      <c r="A50" s="25"/>
      <c r="B50" s="25"/>
      <c r="C50" s="25"/>
      <c r="D50" s="25"/>
      <c r="E50" s="25"/>
    </row>
    <row r="51" spans="1:5" s="5" customFormat="1" ht="14.25" x14ac:dyDescent="0.2">
      <c r="A51" s="77" t="s">
        <v>61</v>
      </c>
      <c r="B51" s="77"/>
      <c r="C51" s="77"/>
      <c r="D51" s="77"/>
      <c r="E51" s="77"/>
    </row>
    <row r="52" spans="1:5" s="3" customFormat="1" ht="6" customHeight="1" x14ac:dyDescent="0.2">
      <c r="A52" s="12"/>
      <c r="B52" s="12"/>
      <c r="C52" s="12"/>
      <c r="D52" s="12"/>
      <c r="E52" s="12"/>
    </row>
    <row r="53" spans="1:5" s="5" customFormat="1" ht="42.75" x14ac:dyDescent="0.2">
      <c r="A53" s="13" t="s">
        <v>18</v>
      </c>
      <c r="B53" s="53" t="s">
        <v>41</v>
      </c>
      <c r="C53" s="53"/>
      <c r="D53" s="53"/>
      <c r="E53" s="15" t="s">
        <v>42</v>
      </c>
    </row>
    <row r="54" spans="1:5" s="5" customFormat="1" ht="14.25" x14ac:dyDescent="0.2">
      <c r="A54" s="26">
        <v>46026</v>
      </c>
      <c r="B54" s="63" t="s">
        <v>66</v>
      </c>
      <c r="C54" s="64"/>
      <c r="D54" s="65"/>
      <c r="E54" s="74"/>
    </row>
    <row r="55" spans="1:5" s="5" customFormat="1" ht="14.25" x14ac:dyDescent="0.2">
      <c r="A55" s="27">
        <v>46057</v>
      </c>
      <c r="B55" s="54" t="s">
        <v>67</v>
      </c>
      <c r="C55" s="54"/>
      <c r="D55" s="54"/>
      <c r="E55" s="75"/>
    </row>
    <row r="56" spans="1:5" s="5" customFormat="1" ht="14.25" x14ac:dyDescent="0.2">
      <c r="A56" s="26">
        <v>46085</v>
      </c>
      <c r="B56" s="72" t="s">
        <v>68</v>
      </c>
      <c r="C56" s="72"/>
      <c r="D56" s="72"/>
      <c r="E56" s="75"/>
    </row>
    <row r="57" spans="1:5" s="5" customFormat="1" ht="14.25" x14ac:dyDescent="0.2">
      <c r="A57" s="26">
        <v>46116</v>
      </c>
      <c r="B57" s="60" t="s">
        <v>69</v>
      </c>
      <c r="C57" s="61"/>
      <c r="D57" s="62"/>
      <c r="E57" s="75"/>
    </row>
    <row r="58" spans="1:5" s="5" customFormat="1" ht="14.25" x14ac:dyDescent="0.2">
      <c r="A58" s="26">
        <v>46146</v>
      </c>
      <c r="B58" s="63" t="s">
        <v>28</v>
      </c>
      <c r="C58" s="64"/>
      <c r="D58" s="65"/>
      <c r="E58" s="75"/>
    </row>
    <row r="59" spans="1:5" s="5" customFormat="1" ht="15" thickBot="1" x14ac:dyDescent="0.25">
      <c r="A59" s="26">
        <v>46177</v>
      </c>
      <c r="B59" s="72" t="s">
        <v>70</v>
      </c>
      <c r="C59" s="72"/>
      <c r="D59" s="72"/>
      <c r="E59" s="76"/>
    </row>
    <row r="60" spans="1:5" s="5" customFormat="1" ht="15" thickBot="1" x14ac:dyDescent="0.25">
      <c r="A60" s="19" t="s">
        <v>24</v>
      </c>
      <c r="B60" s="73" t="s">
        <v>37</v>
      </c>
      <c r="C60" s="73"/>
      <c r="D60" s="57"/>
      <c r="E60" s="30">
        <f>SUM(E54)</f>
        <v>0</v>
      </c>
    </row>
    <row r="61" spans="1:5" s="5" customFormat="1" ht="14.25" x14ac:dyDescent="0.2">
      <c r="A61" s="41"/>
      <c r="B61" s="41"/>
      <c r="C61" s="41"/>
      <c r="D61" s="41"/>
      <c r="E61" s="41"/>
    </row>
    <row r="62" spans="1:5" s="5" customFormat="1" ht="14.25" x14ac:dyDescent="0.2">
      <c r="A62" s="41"/>
      <c r="B62" s="41"/>
      <c r="C62" s="41"/>
      <c r="D62" s="41"/>
      <c r="E62" s="41"/>
    </row>
    <row r="63" spans="1:5" s="5" customFormat="1" ht="14.25" x14ac:dyDescent="0.2">
      <c r="A63" s="66" t="s">
        <v>62</v>
      </c>
      <c r="B63" s="66"/>
      <c r="C63" s="66"/>
      <c r="D63" s="66"/>
      <c r="E63" s="66"/>
    </row>
    <row r="64" spans="1:5" s="3" customFormat="1" ht="6" customHeight="1" x14ac:dyDescent="0.2">
      <c r="A64" s="12"/>
      <c r="B64" s="12"/>
      <c r="C64" s="12"/>
      <c r="D64" s="12"/>
      <c r="E64" s="12"/>
    </row>
    <row r="65" spans="1:5" s="3" customFormat="1" ht="71.25" x14ac:dyDescent="0.2">
      <c r="A65" s="13" t="s">
        <v>18</v>
      </c>
      <c r="B65" s="14" t="s">
        <v>41</v>
      </c>
      <c r="C65" s="28" t="s">
        <v>48</v>
      </c>
      <c r="D65" s="15" t="s">
        <v>46</v>
      </c>
      <c r="E65" s="15" t="s">
        <v>27</v>
      </c>
    </row>
    <row r="66" spans="1:5" s="3" customFormat="1" ht="15" thickBot="1" x14ac:dyDescent="0.25">
      <c r="A66" s="26">
        <v>46027</v>
      </c>
      <c r="B66" s="47" t="s">
        <v>30</v>
      </c>
      <c r="C66" s="82">
        <v>24</v>
      </c>
      <c r="D66" s="74"/>
      <c r="E66" s="84">
        <f>D66*C66</f>
        <v>0</v>
      </c>
    </row>
    <row r="67" spans="1:5" ht="15" thickBot="1" x14ac:dyDescent="0.25">
      <c r="A67" s="27">
        <v>46058</v>
      </c>
      <c r="B67" s="48" t="s">
        <v>44</v>
      </c>
      <c r="C67" s="82"/>
      <c r="D67" s="75"/>
      <c r="E67" s="84"/>
    </row>
    <row r="68" spans="1:5" s="3" customFormat="1" ht="29.25" thickBot="1" x14ac:dyDescent="0.25">
      <c r="A68" s="27">
        <v>46086</v>
      </c>
      <c r="B68" s="47" t="s">
        <v>31</v>
      </c>
      <c r="C68" s="82"/>
      <c r="D68" s="75"/>
      <c r="E68" s="84"/>
    </row>
    <row r="69" spans="1:5" s="3" customFormat="1" ht="15" thickBot="1" x14ac:dyDescent="0.25">
      <c r="A69" s="27">
        <v>46117</v>
      </c>
      <c r="B69" s="47" t="s">
        <v>63</v>
      </c>
      <c r="C69" s="82"/>
      <c r="D69" s="83"/>
      <c r="E69" s="85"/>
    </row>
    <row r="70" spans="1:5" s="3" customFormat="1" ht="27.75" customHeight="1" thickBot="1" x14ac:dyDescent="0.25">
      <c r="A70" s="23" t="s">
        <v>29</v>
      </c>
      <c r="B70" s="50" t="s">
        <v>64</v>
      </c>
      <c r="C70" s="50"/>
      <c r="D70" s="51"/>
      <c r="E70" s="30">
        <f>SUM(E66)</f>
        <v>0</v>
      </c>
    </row>
    <row r="71" spans="1:5" s="3" customFormat="1" ht="14.25" x14ac:dyDescent="0.2">
      <c r="A71" s="31"/>
      <c r="B71" s="32"/>
      <c r="C71" s="33"/>
      <c r="D71" s="33"/>
      <c r="E71" s="33"/>
    </row>
    <row r="72" spans="1:5" s="3" customFormat="1" ht="14.25" x14ac:dyDescent="0.2">
      <c r="A72" s="31"/>
      <c r="B72" s="32"/>
      <c r="C72" s="33"/>
      <c r="D72" s="33"/>
      <c r="E72" s="33"/>
    </row>
    <row r="73" spans="1:5" s="3" customFormat="1" ht="14.25" x14ac:dyDescent="0.2">
      <c r="A73" s="67" t="s">
        <v>65</v>
      </c>
      <c r="B73" s="67"/>
      <c r="C73" s="67"/>
      <c r="D73" s="67"/>
      <c r="E73" s="67"/>
    </row>
    <row r="74" spans="1:5" s="3" customFormat="1" ht="6" customHeight="1" x14ac:dyDescent="0.2">
      <c r="A74" s="12"/>
      <c r="B74" s="12"/>
      <c r="C74" s="12"/>
      <c r="D74" s="12"/>
      <c r="E74" s="12"/>
    </row>
    <row r="75" spans="1:5" s="3" customFormat="1" ht="87.75" x14ac:dyDescent="0.2">
      <c r="A75" s="13" t="s">
        <v>18</v>
      </c>
      <c r="B75" s="14" t="s">
        <v>41</v>
      </c>
      <c r="C75" s="34" t="s">
        <v>33</v>
      </c>
      <c r="D75" s="15" t="s">
        <v>34</v>
      </c>
      <c r="E75" s="15" t="s">
        <v>27</v>
      </c>
    </row>
    <row r="76" spans="1:5" s="3" customFormat="1" ht="29.25" thickBot="1" x14ac:dyDescent="0.25">
      <c r="A76" s="27">
        <v>46028</v>
      </c>
      <c r="B76" s="29" t="s">
        <v>32</v>
      </c>
      <c r="C76" s="11">
        <v>60</v>
      </c>
      <c r="D76" s="49"/>
      <c r="E76" s="43">
        <f>D76*C76</f>
        <v>0</v>
      </c>
    </row>
    <row r="77" spans="1:5" s="3" customFormat="1" ht="30" customHeight="1" thickBot="1" x14ac:dyDescent="0.25">
      <c r="A77" s="23" t="s">
        <v>25</v>
      </c>
      <c r="B77" s="50" t="s">
        <v>45</v>
      </c>
      <c r="C77" s="50"/>
      <c r="D77" s="51"/>
      <c r="E77" s="30">
        <f>SUM(E76)</f>
        <v>0</v>
      </c>
    </row>
    <row r="78" spans="1:5" s="3" customFormat="1" ht="14.25" x14ac:dyDescent="0.2">
      <c r="A78" s="31"/>
      <c r="B78" s="32"/>
      <c r="C78" s="33"/>
      <c r="D78" s="33"/>
      <c r="E78" s="33"/>
    </row>
    <row r="79" spans="1:5" x14ac:dyDescent="0.2">
      <c r="A79" s="9"/>
      <c r="B79" s="9"/>
      <c r="C79" s="9"/>
      <c r="D79" s="9"/>
      <c r="E79" s="9"/>
    </row>
    <row r="80" spans="1:5" s="1" customFormat="1" ht="14.25" x14ac:dyDescent="0.2">
      <c r="A80" s="104" t="s">
        <v>4</v>
      </c>
      <c r="B80" s="104"/>
      <c r="C80" s="104"/>
      <c r="D80" s="104"/>
      <c r="E80" s="104"/>
    </row>
    <row r="81" spans="1:5" x14ac:dyDescent="0.2">
      <c r="A81"/>
      <c r="B81"/>
      <c r="C81"/>
      <c r="D81"/>
      <c r="E81"/>
    </row>
    <row r="82" spans="1:5" s="1" customFormat="1" ht="14.25" x14ac:dyDescent="0.2">
      <c r="A82" s="79"/>
      <c r="B82" s="79"/>
      <c r="C82" s="79"/>
      <c r="D82" s="79"/>
      <c r="E82" s="79"/>
    </row>
    <row r="83" spans="1:5" s="1" customFormat="1" ht="14.25" x14ac:dyDescent="0.2">
      <c r="A83" s="105" t="s">
        <v>15</v>
      </c>
      <c r="B83" s="105"/>
      <c r="C83" s="106" t="s">
        <v>14</v>
      </c>
      <c r="D83" s="106"/>
      <c r="E83" s="106"/>
    </row>
    <row r="84" spans="1:5" s="1" customFormat="1" ht="14.25" x14ac:dyDescent="0.2">
      <c r="A84" s="107" t="s">
        <v>5</v>
      </c>
      <c r="B84" s="107"/>
      <c r="C84" s="103" t="s">
        <v>6</v>
      </c>
      <c r="D84" s="103"/>
      <c r="E84" s="103"/>
    </row>
    <row r="85" spans="1:5" s="1" customFormat="1" ht="14.25" x14ac:dyDescent="0.2">
      <c r="A85" s="108"/>
      <c r="B85" s="108"/>
      <c r="C85" s="103" t="s">
        <v>7</v>
      </c>
      <c r="D85" s="103"/>
      <c r="E85" s="103"/>
    </row>
    <row r="86" spans="1:5" s="1" customFormat="1" ht="14.25" x14ac:dyDescent="0.2">
      <c r="A86" s="8"/>
      <c r="B86" s="8"/>
      <c r="C86" s="8"/>
      <c r="D86" s="8"/>
      <c r="E86" s="8"/>
    </row>
    <row r="87" spans="1:5" s="1" customFormat="1" ht="14.25" x14ac:dyDescent="0.2">
      <c r="A87" s="35" t="s">
        <v>9</v>
      </c>
      <c r="B87" s="8"/>
      <c r="C87" s="8"/>
      <c r="D87" s="8"/>
      <c r="E87" s="8"/>
    </row>
    <row r="88" spans="1:5" s="1" customFormat="1" ht="14.25" x14ac:dyDescent="0.2">
      <c r="A88" s="36" t="s">
        <v>10</v>
      </c>
      <c r="B88" s="8"/>
      <c r="C88" s="8"/>
      <c r="D88" s="8"/>
      <c r="E88" s="8"/>
    </row>
    <row r="89" spans="1:5" s="1" customFormat="1" ht="14.25" x14ac:dyDescent="0.2">
      <c r="A89" s="36" t="s">
        <v>11</v>
      </c>
      <c r="B89" s="8"/>
      <c r="C89" s="8"/>
      <c r="D89" s="8"/>
      <c r="E89" s="8"/>
    </row>
    <row r="90" spans="1:5" s="1" customFormat="1" ht="14.25" x14ac:dyDescent="0.2">
      <c r="A90" s="37" t="s">
        <v>12</v>
      </c>
      <c r="B90" s="8"/>
      <c r="C90" s="8"/>
      <c r="D90" s="8"/>
      <c r="E90" s="8"/>
    </row>
    <row r="91" spans="1:5" s="1" customFormat="1" ht="14.25" x14ac:dyDescent="0.2">
      <c r="A91" s="37" t="s">
        <v>13</v>
      </c>
      <c r="B91" s="8"/>
      <c r="C91" s="8"/>
      <c r="D91" s="8"/>
      <c r="E91" s="8"/>
    </row>
    <row r="92" spans="1:5" s="1" customFormat="1" ht="14.25" x14ac:dyDescent="0.2"/>
  </sheetData>
  <sheetProtection algorithmName="SHA-512" hashValue="B5Di67Xh3AyoBshUmB5ztFKX12jvO26L9BA0CPTlSdNdx8drCfASMF2TCctpLcAbk96rY/r2mtqUZFLCeTCEsQ==" saltValue="9nrfA3p+oR/gTuZS/0aqIw==" spinCount="100000" sheet="1" formatCells="0" formatColumns="0" formatRows="0" insertColumns="0" insertRows="0" insertHyperlinks="0" deleteColumns="0" deleteRows="0" sort="0" autoFilter="0" pivotTables="0"/>
  <mergeCells count="60">
    <mergeCell ref="C85:E85"/>
    <mergeCell ref="A80:E80"/>
    <mergeCell ref="A82:B82"/>
    <mergeCell ref="C82:E82"/>
    <mergeCell ref="A83:B83"/>
    <mergeCell ref="C83:E83"/>
    <mergeCell ref="A84:B84"/>
    <mergeCell ref="C84:E84"/>
    <mergeCell ref="A85:B85"/>
    <mergeCell ref="A3:E3"/>
    <mergeCell ref="A7:E7"/>
    <mergeCell ref="C10:E10"/>
    <mergeCell ref="C8:E8"/>
    <mergeCell ref="C9:E9"/>
    <mergeCell ref="A5:E5"/>
    <mergeCell ref="A11:E11"/>
    <mergeCell ref="A15:E15"/>
    <mergeCell ref="A12:B12"/>
    <mergeCell ref="A13:B13"/>
    <mergeCell ref="A14:B14"/>
    <mergeCell ref="C12:E12"/>
    <mergeCell ref="C13:E13"/>
    <mergeCell ref="C14:E14"/>
    <mergeCell ref="A1:E1"/>
    <mergeCell ref="A2:E2"/>
    <mergeCell ref="A4:E4"/>
    <mergeCell ref="A6:E6"/>
    <mergeCell ref="B70:D70"/>
    <mergeCell ref="C66:C69"/>
    <mergeCell ref="D66:D69"/>
    <mergeCell ref="E66:E69"/>
    <mergeCell ref="B17:D17"/>
    <mergeCell ref="B18:D18"/>
    <mergeCell ref="B19:D19"/>
    <mergeCell ref="B20:D20"/>
    <mergeCell ref="B21:D21"/>
    <mergeCell ref="B22:D22"/>
    <mergeCell ref="B23:D23"/>
    <mergeCell ref="A24:D24"/>
    <mergeCell ref="A28:E28"/>
    <mergeCell ref="A25:E25"/>
    <mergeCell ref="B56:D56"/>
    <mergeCell ref="B59:D59"/>
    <mergeCell ref="B60:D60"/>
    <mergeCell ref="E54:E59"/>
    <mergeCell ref="A30:E30"/>
    <mergeCell ref="A37:E37"/>
    <mergeCell ref="A51:E51"/>
    <mergeCell ref="B77:D77"/>
    <mergeCell ref="B42:D42"/>
    <mergeCell ref="B53:D53"/>
    <mergeCell ref="B55:D55"/>
    <mergeCell ref="E40:E41"/>
    <mergeCell ref="A45:E45"/>
    <mergeCell ref="B48:D48"/>
    <mergeCell ref="B57:D57"/>
    <mergeCell ref="B58:D58"/>
    <mergeCell ref="B54:D54"/>
    <mergeCell ref="A63:E63"/>
    <mergeCell ref="A73:E73"/>
  </mergeCells>
  <dataValidations count="1">
    <dataValidation type="custom" operator="greaterThan" allowBlank="1" showInputMessage="1" showErrorMessage="1" errorTitle="Neplatná hodnota" error="Do tejto bunky je možné zadať iba kladné číslo väčšie ako nula s maximálne dvoma desatinnými miestami. Prosím, opravte zadanú hodnotu." sqref="I32 D33 D40 D41 D47 E54:E59 D66:D69 D76" xr:uid="{C9AB7F75-DB80-42A7-9B41-A9239A43E969}">
      <formula1>AND(D32&gt;0, ROUND(D32,2)= D32)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Footer>&amp;L&amp;"Cambria,Regular"&amp;8Súťažné podkladay NBS&amp;C&amp;"Cambria,Regular"&amp;8Bratislava 2025&amp;R&amp;"Cambria,Regular"&amp;8&amp;P</oddFooter>
  </headerFooter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Návrh</vt:lpstr>
      <vt:lpstr>Návrh!_Hlk165296784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Zelenák Jozef</dc:creator>
  <cp:lastModifiedBy>Zubeková Anna</cp:lastModifiedBy>
  <cp:lastPrinted>2025-02-03T08:08:33Z</cp:lastPrinted>
  <dcterms:created xsi:type="dcterms:W3CDTF">2019-06-28T11:47:14Z</dcterms:created>
  <dcterms:modified xsi:type="dcterms:W3CDTF">2026-06-05T05:55:33Z</dcterms:modified>
</cp:coreProperties>
</file>