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1.CP 2026\16_Hutný materiál\výzva\"/>
    </mc:Choice>
  </mc:AlternateContent>
  <xr:revisionPtr revIDLastSave="0" documentId="13_ncr:1_{67261729-72ED-429A-A3A1-99CDF8AFE930}" xr6:coauthVersionLast="47" xr6:coauthVersionMax="47" xr10:uidLastSave="{00000000-0000-0000-0000-000000000000}"/>
  <bookViews>
    <workbookView xWindow="-120" yWindow="-120" windowWidth="29040" windowHeight="15840" tabRatio="942" xr2:uid="{00000000-000D-0000-FFFF-FFFF00000000}"/>
  </bookViews>
  <sheets>
    <sheet name="1.Oceľ plochá, profily L,T,U,I" sheetId="1" r:id="rId1"/>
    <sheet name="2.Plechy oceľové, pozink." sheetId="2" r:id="rId2"/>
    <sheet name="3.Nerez_plech, gulatina" sheetId="3" r:id="rId3"/>
    <sheet name="4.Rúry, joklové profily" sheetId="4" r:id="rId4"/>
    <sheet name="5. Guľatina oceľ+šesťhrany" sheetId="5" r:id="rId5"/>
    <sheet name="6.Hliníkové plechy" sheetId="9" r:id="rId6"/>
    <sheet name="7.Mosadz, meď" sheetId="10" r:id="rId7"/>
    <sheet name="8. Rôzne pletence" sheetId="14" r:id="rId8"/>
  </sheets>
  <externalReferences>
    <externalReference r:id="rId9"/>
  </externalReferences>
  <calcPr calcId="181029"/>
</workbook>
</file>

<file path=xl/calcChain.xml><?xml version="1.0" encoding="utf-8"?>
<calcChain xmlns="http://schemas.openxmlformats.org/spreadsheetml/2006/main">
  <c r="F4" i="14" l="1"/>
  <c r="F5" i="14" s="1"/>
  <c r="F3" i="14"/>
  <c r="F3" i="10"/>
  <c r="F22" i="5"/>
  <c r="F27" i="4"/>
  <c r="F22" i="4"/>
  <c r="F41" i="1"/>
  <c r="F40" i="1"/>
  <c r="F39" i="1"/>
  <c r="F38" i="1"/>
  <c r="F37" i="1"/>
  <c r="F33" i="1"/>
  <c r="F32" i="1"/>
  <c r="F30" i="1"/>
  <c r="F20" i="1"/>
  <c r="F7" i="1"/>
  <c r="F4" i="10"/>
  <c r="F5" i="10"/>
  <c r="F6" i="10"/>
  <c r="F7" i="10"/>
  <c r="F8" i="10"/>
  <c r="F9" i="10"/>
  <c r="F10" i="10"/>
  <c r="F11" i="10"/>
  <c r="F12" i="10"/>
  <c r="F13" i="10"/>
  <c r="F14" i="10"/>
  <c r="F15" i="10"/>
  <c r="F7" i="9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3" i="4"/>
  <c r="F24" i="4"/>
  <c r="F25" i="4"/>
  <c r="F26" i="4"/>
  <c r="F28" i="4"/>
  <c r="F29" i="4"/>
  <c r="F3" i="4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3" i="5"/>
  <c r="F15" i="3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1" i="1"/>
  <c r="F34" i="1"/>
  <c r="F35" i="1"/>
  <c r="F36" i="1"/>
  <c r="F3" i="1"/>
  <c r="B29" i="1"/>
  <c r="B28" i="1"/>
  <c r="B27" i="1"/>
  <c r="B26" i="1"/>
  <c r="B25" i="1"/>
  <c r="B24" i="1"/>
  <c r="F42" i="1" l="1"/>
  <c r="F30" i="4"/>
  <c r="F3" i="9"/>
  <c r="F4" i="9"/>
  <c r="F5" i="9"/>
  <c r="F6" i="9"/>
  <c r="F8" i="9"/>
  <c r="F4" i="3"/>
  <c r="F5" i="3"/>
  <c r="F6" i="3"/>
  <c r="F7" i="3"/>
  <c r="F8" i="3"/>
  <c r="F9" i="3"/>
  <c r="F10" i="3"/>
  <c r="F11" i="3"/>
  <c r="F12" i="3"/>
  <c r="F13" i="3"/>
  <c r="F14" i="3"/>
  <c r="F16" i="3"/>
  <c r="F17" i="3"/>
  <c r="F16" i="10" l="1"/>
  <c r="F9" i="9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3" i="2"/>
  <c r="F43" i="5" l="1"/>
  <c r="F18" i="3"/>
  <c r="F18" i="2"/>
</calcChain>
</file>

<file path=xl/sharedStrings.xml><?xml version="1.0" encoding="utf-8"?>
<sst xmlns="http://schemas.openxmlformats.org/spreadsheetml/2006/main" count="544" uniqueCount="205">
  <si>
    <t>Oceľ plochá  20x5mm</t>
  </si>
  <si>
    <t>Oceľ plochá  25x5mm</t>
  </si>
  <si>
    <t>Oceľ plochá  30x5mm</t>
  </si>
  <si>
    <t>Oceľ plochá  35x5mm</t>
  </si>
  <si>
    <t>Oceľ plochá  150x10mm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</si>
  <si>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</si>
  <si>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</si>
  <si>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</si>
  <si>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</si>
  <si>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</si>
  <si>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</si>
  <si>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</si>
  <si>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</si>
  <si>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</si>
  <si>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</si>
  <si>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</si>
  <si>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</si>
  <si>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</si>
  <si>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</si>
  <si>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</si>
  <si>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</si>
  <si>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</si>
  <si>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</si>
  <si>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</si>
  <si>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</si>
  <si>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</si>
  <si>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</si>
  <si>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</si>
  <si>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</si>
  <si>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</si>
  <si>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</si>
  <si>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</si>
  <si>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</si>
  <si>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</si>
  <si>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</si>
  <si>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</si>
  <si>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</si>
  <si>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</si>
  <si>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</si>
  <si>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</si>
  <si>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</si>
  <si>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</si>
  <si>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</si>
  <si>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</si>
  <si>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Plech oceľový  1x1000x2000mm</t>
  </si>
  <si>
    <t>Plech oceľový  1,3x1000x2000mm</t>
  </si>
  <si>
    <t>Plech oceľový  1,5x1000x2000mm</t>
  </si>
  <si>
    <t>Plech oceľový  2x1000x2000mm</t>
  </si>
  <si>
    <t>Plech oceľový  3x1000x2000mm</t>
  </si>
  <si>
    <t>Plech oceľový  4x1000x2000mm</t>
  </si>
  <si>
    <t>Plech pozinkovaný  0.55x1000x2000mm</t>
  </si>
  <si>
    <t>Plech pozinkovaný  1x1000x2000mm</t>
  </si>
  <si>
    <t>Plech pozinkovaný  2x1000x2000mm</t>
  </si>
  <si>
    <t>Plech nerezový 1x1000x2000mm</t>
  </si>
  <si>
    <t>Plech nerezový 1,5x1000x2000mm</t>
  </si>
  <si>
    <t>Plech nerezový 2x1000x2000mm</t>
  </si>
  <si>
    <t>Plech nerezový 3x1000x2000mm</t>
  </si>
  <si>
    <t>Guľatina nerezová 6 mm</t>
  </si>
  <si>
    <t>Guľatina nerezová 8 mm</t>
  </si>
  <si>
    <t>Guľatina nerezová 10 mm</t>
  </si>
  <si>
    <t>Guľatina nerezová 12 mm</t>
  </si>
  <si>
    <t>Guľatina nerezová  20 mm</t>
  </si>
  <si>
    <t>Guľatina nerezová  25 mm</t>
  </si>
  <si>
    <t>Guľatina nerezová  40 mm</t>
  </si>
  <si>
    <t>Guľatina nerezová  60 mm</t>
  </si>
  <si>
    <t>Materiál</t>
  </si>
  <si>
    <t>Trubka oceľová 45x7mm</t>
  </si>
  <si>
    <t>Trubka oceľová 55x10mm</t>
  </si>
  <si>
    <t>Profil joklový  15x15x1,5mm</t>
  </si>
  <si>
    <t>Profil joklový  20x20x2mm</t>
  </si>
  <si>
    <t>Profil joklový  25x25x2mm</t>
  </si>
  <si>
    <t>Profil joklový  30x30x2mm</t>
  </si>
  <si>
    <t>Profil joklový  30x30x3mm</t>
  </si>
  <si>
    <t>Profil joklový  35x35x3mm</t>
  </si>
  <si>
    <t>Profil joklový  40x20x2mm</t>
  </si>
  <si>
    <t>Profil joklový  40x40x2mm</t>
  </si>
  <si>
    <t>Profil joklový  40x40x3mm</t>
  </si>
  <si>
    <t>Profil joklový  50x50x3mm</t>
  </si>
  <si>
    <t>Profil joklový  60x30x3mm</t>
  </si>
  <si>
    <t>Guľatina oceľ  5mm   11 109</t>
  </si>
  <si>
    <t>Guľatina oceľ  6mm   11 109</t>
  </si>
  <si>
    <t>Guľatina oceľ  8mm   11 109</t>
  </si>
  <si>
    <t>Guľatina oceľ  8mm   11 600</t>
  </si>
  <si>
    <t>Guľatina oceľ 10mm   11 109</t>
  </si>
  <si>
    <t>Guľatina oceľ 12mm   11 109</t>
  </si>
  <si>
    <t>Guľatina oceľ 14mm   11 109</t>
  </si>
  <si>
    <t>Guľatina oceľ 14mm 11 600</t>
  </si>
  <si>
    <t>Guľatina oceľ 16mm   11 109</t>
  </si>
  <si>
    <t>Guľatina oceľ 18mm   11 109</t>
  </si>
  <si>
    <t>Guľatina oceľ 20mm  11 109</t>
  </si>
  <si>
    <t>Guľatina oceľ 22mm   11 109</t>
  </si>
  <si>
    <t>Guľatina oceľ 25mm   11 109</t>
  </si>
  <si>
    <t>Guľatina oceľ 30mm   11 600</t>
  </si>
  <si>
    <t>Guľatina oceľ 35mm 11 600</t>
  </si>
  <si>
    <t>Guľatina oceľ 40mm  11 109</t>
  </si>
  <si>
    <t>Guľatina oceľ 50mm  11 109</t>
  </si>
  <si>
    <t>Guľatina oceľ 80mm  11 109</t>
  </si>
  <si>
    <t>Šesťhran oceľ 10mm  11 109</t>
  </si>
  <si>
    <t>Šesťhran oceľ 12mm  11 109</t>
  </si>
  <si>
    <t>Šesťhran oceľ 14mm  11 109</t>
  </si>
  <si>
    <t>Šesťhran oceľ 17mm  11 109</t>
  </si>
  <si>
    <t>Šesťhran oceľ 19mm  11 109</t>
  </si>
  <si>
    <t>Šesťhran oceľ 22mm  11 109</t>
  </si>
  <si>
    <t>Šesťhran oceľ 24mm  11 109</t>
  </si>
  <si>
    <t>Šesťhran oceľ 27mm  11 109</t>
  </si>
  <si>
    <t>Šesťhran oceľ 30mm  11 109</t>
  </si>
  <si>
    <t>Šesťhran oceľ 32mm  11 109</t>
  </si>
  <si>
    <t>Šesťhran oceľ 41mm  11 109</t>
  </si>
  <si>
    <t>Oceľ plochá  30x6mm</t>
  </si>
  <si>
    <t>Oceľ plochá  100x20mm</t>
  </si>
  <si>
    <t>P.č.</t>
  </si>
  <si>
    <t>Predpokladané množstvo/ rok</t>
  </si>
  <si>
    <t>m.j.</t>
  </si>
  <si>
    <t>kg</t>
  </si>
  <si>
    <t>Plech oceľový  4x1250x2500mm - slzičkový</t>
  </si>
  <si>
    <t>Plech nerezový 3x1000x2000mm slzičkový</t>
  </si>
  <si>
    <t>Trubka oceľová 70x10mm</t>
  </si>
  <si>
    <t>Profil joklový  40x40x4mm</t>
  </si>
  <si>
    <t>Profil joklový  50x50x4mm</t>
  </si>
  <si>
    <t>Profil jokllový  L 70x34x55mm (3901320)</t>
  </si>
  <si>
    <t>Profil joklový T 85x34x55mm (4601320)</t>
  </si>
  <si>
    <t>Guľatina oceľ 45mm  11 109</t>
  </si>
  <si>
    <t>Guľatina oceľ 70mm  11 109</t>
  </si>
  <si>
    <t>Guľatina oceľ  4mm   11 109</t>
  </si>
  <si>
    <t>Guľatina oceľ 110mm</t>
  </si>
  <si>
    <t>ks</t>
  </si>
  <si>
    <t>Plech hliníkový  1x1000x2000mm</t>
  </si>
  <si>
    <t>Plech hliníkový  1,5x1250x2500mm</t>
  </si>
  <si>
    <t>Plech hliníkový  2x1000x2000mm</t>
  </si>
  <si>
    <t>Plech hliníkový  3x1000x2000mm "slza"</t>
  </si>
  <si>
    <t>Guľatina mosadzná 18mm</t>
  </si>
  <si>
    <t>Guľatina mosadzná 26mm</t>
  </si>
  <si>
    <t>Guľatina mosadzná 16mm</t>
  </si>
  <si>
    <t>Guľatina mosadzná 30mm</t>
  </si>
  <si>
    <t>Guľatina mosadzná 40mm</t>
  </si>
  <si>
    <t>Trubka mosadzná 60x5mm</t>
  </si>
  <si>
    <t>Pletenec zemniaci MBJ 16-150-8  16mm2</t>
  </si>
  <si>
    <t>Pletenec medený RRCB 15-30  30mm2</t>
  </si>
  <si>
    <t>Oceľ plochá  30x12mm</t>
  </si>
  <si>
    <t>Oceľ plochá  50x10mm</t>
  </si>
  <si>
    <t>Oceľ plochá  70x8mm</t>
  </si>
  <si>
    <t>Oceľ plochá  100x5mm</t>
  </si>
  <si>
    <t>Profil  L  100x100x10mm</t>
  </si>
  <si>
    <t>Profil  U  60x60x4 mm</t>
  </si>
  <si>
    <t>Oceľ plochá 60x5mm</t>
  </si>
  <si>
    <t>Oceľ plochá 60x8mm</t>
  </si>
  <si>
    <t>Oceľ plochá  80x6mm</t>
  </si>
  <si>
    <t>Profil L   20x20x3mm</t>
  </si>
  <si>
    <t>Profil  L 50x50x4mm</t>
  </si>
  <si>
    <t>Profil U 80 mm</t>
  </si>
  <si>
    <t>Oceľ plochá  40x5mm</t>
  </si>
  <si>
    <t>Oceľ plochá  40x16mm</t>
  </si>
  <si>
    <t>Oceľ plochá  50x8mm</t>
  </si>
  <si>
    <t>Plech oceľový  2,5x1000x2000mm</t>
  </si>
  <si>
    <t>Plech oceľový  8x1000x2000mm</t>
  </si>
  <si>
    <t xml:space="preserve">Plech oceľový  10x1500x3000 mm </t>
  </si>
  <si>
    <t>Plech pozinkovaný  1,5x1250x2500mm</t>
  </si>
  <si>
    <t>Guľatina nerezová  30 mm 1.4021+1X+QT</t>
  </si>
  <si>
    <t>Guľatina oceľ 28mm   11 109</t>
  </si>
  <si>
    <t>Guľatina oceľ  32mm  11 109</t>
  </si>
  <si>
    <t>Guľatina oceľ 60mm   11 109</t>
  </si>
  <si>
    <t>Guľatina oceľ 130mm  11 373 (S355J2)</t>
  </si>
  <si>
    <t>Guľatina oceľ 170mm 11 523</t>
  </si>
  <si>
    <t>Oceľ betonárska roxorová 8mm</t>
  </si>
  <si>
    <t>Trubka oceľová 20x2mm</t>
  </si>
  <si>
    <t>Trubka oceľová 25x2mm</t>
  </si>
  <si>
    <t>Trubka oceľová 30x2mm</t>
  </si>
  <si>
    <t>Trubka oceľ  35x3mm</t>
  </si>
  <si>
    <t>Trubka oceľ  90x10mm bzšv.</t>
  </si>
  <si>
    <t>Profil joklový  60x60x3mm</t>
  </si>
  <si>
    <t>Plech hliníkový  2x1000x2000mm "slza"</t>
  </si>
  <si>
    <t>Guľatina medená 35mm</t>
  </si>
  <si>
    <t>Guľatina mosadzná 12mm</t>
  </si>
  <si>
    <t>Guľatina mosadzná 14mm</t>
  </si>
  <si>
    <t>Guľatina mosadzná 20mm</t>
  </si>
  <si>
    <t>Trubka mosadzná 25x2,5mm</t>
  </si>
  <si>
    <t>Trubka mosadzná 35x2,5mm</t>
  </si>
  <si>
    <t>Trubka mosadzná 40x5mm</t>
  </si>
  <si>
    <t>Oceľ plochá  40x6mm</t>
  </si>
  <si>
    <t>12.</t>
  </si>
  <si>
    <t>m</t>
  </si>
  <si>
    <t>Oceľ plochá  30x8mm</t>
  </si>
  <si>
    <t>Oceľ plochá 100x10mm</t>
  </si>
  <si>
    <t>Profil  L 40x40x4mm</t>
  </si>
  <si>
    <t>Profil  L 50x50x5mm</t>
  </si>
  <si>
    <t>Profil  L 60x60x5mm</t>
  </si>
  <si>
    <t>Profil  T  20x20x4mm</t>
  </si>
  <si>
    <t>Profil  T  25x25x3,5mm</t>
  </si>
  <si>
    <t>Profil  T  30x30x4mm</t>
  </si>
  <si>
    <t>Profil  T  40x40x4mm</t>
  </si>
  <si>
    <t>Profil  T  50x50x5mm</t>
  </si>
  <si>
    <t xml:space="preserve">Plech oceľový  3x1250x2500mm </t>
  </si>
  <si>
    <t>Trubka oceľová 42x2mm</t>
  </si>
  <si>
    <t>Profil joklový 50x30x3mm</t>
  </si>
  <si>
    <t>Profil joklový 80x80x4mm</t>
  </si>
  <si>
    <t>Guľatina oceľ 40mm  11 600</t>
  </si>
  <si>
    <t>Plech hliníkový  1,5x1000x2000mm</t>
  </si>
  <si>
    <t>40.</t>
  </si>
  <si>
    <t>Dňa:</t>
  </si>
  <si>
    <t>Spracoval:</t>
  </si>
  <si>
    <t>Podpis:</t>
  </si>
  <si>
    <t>Schválil:</t>
  </si>
  <si>
    <t>Jednotková cena bez DPH za MJ</t>
  </si>
  <si>
    <t>Celková cena v EUR bez DPH</t>
  </si>
  <si>
    <t>C e n a   c e l k o m  v  EUR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</si>
</sst>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1"/>
      <color theme="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0" xfId="0" applyFont="1" applyBorder="1"/>
    <xf numFmtId="1" fontId="20" fillId="0" borderId="10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23" fillId="0" borderId="0" xfId="0" applyNumberFormat="1" applyFont="1"/>
    <xf numFmtId="0" fontId="22" fillId="0" borderId="10" xfId="0" applyFont="1" applyBorder="1"/>
    <xf numFmtId="2" fontId="24" fillId="0" borderId="11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2" fontId="24" fillId="0" borderId="10" xfId="0" applyNumberFormat="1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 vertical="center" wrapText="1"/>
    </xf>
    <xf numFmtId="2" fontId="19" fillId="33" borderId="10" xfId="0" applyNumberFormat="1" applyFont="1" applyFill="1" applyBorder="1" applyAlignment="1">
      <alignment horizontal="center"/>
    </xf>
    <xf numFmtId="2" fontId="22" fillId="33" borderId="10" xfId="0" applyNumberFormat="1" applyFont="1" applyFill="1" applyBorder="1" applyAlignment="1">
      <alignment horizontal="center"/>
    </xf>
    <xf numFmtId="2" fontId="20" fillId="33" borderId="10" xfId="0" applyNumberFormat="1" applyFont="1" applyFill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 vertical="center"/>
    </xf>
    <xf numFmtId="2" fontId="19" fillId="33" borderId="10" xfId="0" applyNumberFormat="1" applyFont="1" applyFill="1" applyBorder="1" applyAlignment="1">
      <alignment horizontal="center" vertical="center" wrapText="1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19" fillId="34" borderId="0" xfId="0" applyFont="1" applyFill="1"/>
    <xf numFmtId="0" fontId="20" fillId="0" borderId="10" xfId="0" applyFont="1" applyBorder="1" applyAlignment="1">
      <alignment horizontal="left"/>
    </xf>
    <xf numFmtId="0" fontId="24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340\Documents\Oli\S&#250;&#357;a&#382;e\Hutn&#253;\2025\132-133_290523-29052025.xlsx" TargetMode="External"/><Relationship Id="rId1" Type="http://schemas.openxmlformats.org/officeDocument/2006/relationships/externalLinkPath" Target="file:///C:\Users\5340\Documents\Oli\S&#250;&#357;a&#382;e\Hutn&#253;\2025\132-133_290523-290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Sheet1"/>
      <sheetName val="Do súť."/>
      <sheetName val="Sheet3"/>
    </sheetNames>
    <sheetDataSet>
      <sheetData sheetId="0">
        <row r="10">
          <cell r="A10" t="str">
            <v>132100004000</v>
          </cell>
        </row>
        <row r="23">
          <cell r="A23" t="str">
            <v>133100000500</v>
          </cell>
        </row>
        <row r="24">
          <cell r="A24" t="str">
            <v>133100001500</v>
          </cell>
        </row>
        <row r="25">
          <cell r="A25" t="str">
            <v>133100002000</v>
          </cell>
        </row>
        <row r="26">
          <cell r="A26" t="str">
            <v>133100002800</v>
          </cell>
        </row>
        <row r="27">
          <cell r="A27" t="str">
            <v>133100002899</v>
          </cell>
        </row>
        <row r="28">
          <cell r="A28" t="str">
            <v>133100003000</v>
          </cell>
        </row>
      </sheetData>
      <sheetData sheetId="1">
        <row r="9">
          <cell r="E9" t="str">
            <v>132100007008</v>
          </cell>
        </row>
        <row r="22">
          <cell r="E22" t="str">
            <v>132100002000</v>
          </cell>
          <cell r="F22" t="str">
            <v>Oceľ plochá  30x5mm</v>
          </cell>
        </row>
        <row r="23">
          <cell r="E23" t="str">
            <v>132100004000</v>
          </cell>
          <cell r="F23" t="str">
            <v>Oceľ plochá  40x5mm</v>
          </cell>
        </row>
        <row r="24">
          <cell r="E24" t="str">
            <v>133100000100</v>
          </cell>
          <cell r="F24" t="str">
            <v>Profil  L  20x20x3mm</v>
          </cell>
        </row>
        <row r="25">
          <cell r="E25" t="str">
            <v>132100009700</v>
          </cell>
          <cell r="F25" t="str">
            <v>Oceľ plochá  100x20mm</v>
          </cell>
        </row>
        <row r="26">
          <cell r="E26" t="str">
            <v>132100008600</v>
          </cell>
          <cell r="F26" t="str">
            <v>Oceľ plochá  80x5mm</v>
          </cell>
        </row>
        <row r="27">
          <cell r="E27" t="str">
            <v>133100000100</v>
          </cell>
          <cell r="F27" t="str">
            <v>Profil  L  20x20x3mm</v>
          </cell>
        </row>
        <row r="28">
          <cell r="E28" t="str">
            <v>133100000500</v>
          </cell>
          <cell r="F28" t="str">
            <v>Profil  L  25x25x3mm</v>
          </cell>
        </row>
        <row r="29">
          <cell r="E29" t="str">
            <v>133100001500</v>
          </cell>
          <cell r="F29" t="str">
            <v>Profil  L  30x30x3mm</v>
          </cell>
        </row>
        <row r="30">
          <cell r="E30" t="str">
            <v>132100006000</v>
          </cell>
          <cell r="F30" t="str">
            <v>Oceľ plochá  60x5mm</v>
          </cell>
        </row>
        <row r="31">
          <cell r="E31" t="str">
            <v>133100000100</v>
          </cell>
          <cell r="F31" t="str">
            <v>Profil  L  20x20x3mm</v>
          </cell>
        </row>
        <row r="32">
          <cell r="E32" t="str">
            <v>133100000500</v>
          </cell>
          <cell r="F32" t="str">
            <v>Profil  L  25x25x3mm</v>
          </cell>
        </row>
        <row r="33">
          <cell r="E33" t="str">
            <v>133100001500</v>
          </cell>
          <cell r="F33" t="str">
            <v>Profil  L  30x30x3mm</v>
          </cell>
        </row>
        <row r="34">
          <cell r="E34" t="str">
            <v>133100002000</v>
          </cell>
          <cell r="F34" t="str">
            <v>Profil  L  35x35x3mm</v>
          </cell>
        </row>
        <row r="35">
          <cell r="E35" t="str">
            <v>133100003000</v>
          </cell>
          <cell r="F35" t="str">
            <v>Profil  L  40x40x3mm</v>
          </cell>
        </row>
        <row r="36">
          <cell r="E36" t="str">
            <v>133100004699</v>
          </cell>
          <cell r="F36" t="str">
            <v>Profil  L  50x50x4mm</v>
          </cell>
        </row>
        <row r="37">
          <cell r="E37" t="str">
            <v>132100001000</v>
          </cell>
          <cell r="F37" t="str">
            <v>Oceľ plochá  20x5mm</v>
          </cell>
        </row>
        <row r="38">
          <cell r="E38" t="str">
            <v>132100001500</v>
          </cell>
          <cell r="F38" t="str">
            <v>Oceľ plochá  25x5mm</v>
          </cell>
        </row>
        <row r="39">
          <cell r="E39" t="str">
            <v>132100002000</v>
          </cell>
          <cell r="F39" t="str">
            <v>Oceľ plochá  30x5mm</v>
          </cell>
        </row>
        <row r="40">
          <cell r="E40" t="str">
            <v>132100003500</v>
          </cell>
          <cell r="F40" t="str">
            <v>Oceľ plochá  35x5mm</v>
          </cell>
        </row>
        <row r="41">
          <cell r="E41" t="str">
            <v>132100004000</v>
          </cell>
          <cell r="F41" t="str">
            <v>Oceľ plochá  40x5mm</v>
          </cell>
        </row>
        <row r="42">
          <cell r="E42" t="str">
            <v>132100006000</v>
          </cell>
          <cell r="F42" t="str">
            <v>Oceľ plochá  60x5mm</v>
          </cell>
        </row>
        <row r="43">
          <cell r="E43" t="str">
            <v>133100001500</v>
          </cell>
          <cell r="F43" t="str">
            <v>Profil  L  30x30x3mm</v>
          </cell>
        </row>
        <row r="44">
          <cell r="E44" t="str">
            <v>133100002899</v>
          </cell>
          <cell r="F44" t="str">
            <v>Profil  L 40x20x3mm</v>
          </cell>
        </row>
        <row r="45">
          <cell r="E45" t="str">
            <v>133100003000</v>
          </cell>
          <cell r="F45" t="str">
            <v>Profil  L  40x40x3mm</v>
          </cell>
        </row>
        <row r="46">
          <cell r="E46" t="str">
            <v>133100002800</v>
          </cell>
          <cell r="F46" t="str">
            <v>Profil L 30x20x3mm</v>
          </cell>
        </row>
        <row r="47">
          <cell r="E47" t="str">
            <v>133100003000</v>
          </cell>
          <cell r="F47" t="str">
            <v>Profil  L  40x40x3mm</v>
          </cell>
        </row>
        <row r="48">
          <cell r="E48" t="str">
            <v>132100002000</v>
          </cell>
          <cell r="F48" t="str">
            <v>Oceľ plochá  30x5mm</v>
          </cell>
        </row>
        <row r="49">
          <cell r="E49" t="str">
            <v>132100003500</v>
          </cell>
          <cell r="F49" t="str">
            <v>Oceľ plochá  35x5mm</v>
          </cell>
        </row>
        <row r="50">
          <cell r="E50" t="str">
            <v>132100006000</v>
          </cell>
          <cell r="F50" t="str">
            <v>Oceľ plochá  60x5mm</v>
          </cell>
        </row>
        <row r="51">
          <cell r="E51" t="str">
            <v>132100002001</v>
          </cell>
          <cell r="F51" t="str">
            <v>Oceľ plochá  30x6mm</v>
          </cell>
        </row>
        <row r="52">
          <cell r="E52" t="str">
            <v>132100004001</v>
          </cell>
          <cell r="F52" t="str">
            <v>Oceľ plochá  40x6mm</v>
          </cell>
        </row>
        <row r="53">
          <cell r="E53" t="str">
            <v>133100020800</v>
          </cell>
          <cell r="F53" t="str">
            <v>Profil  U  80mm</v>
          </cell>
        </row>
        <row r="54">
          <cell r="E54" t="str">
            <v>132100003500</v>
          </cell>
          <cell r="F54" t="str">
            <v>Oceľ plochá  35x5mm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9"/>
  <sheetViews>
    <sheetView tabSelected="1" topLeftCell="A19" workbookViewId="0">
      <selection activeCell="L39" sqref="L39"/>
    </sheetView>
  </sheetViews>
  <sheetFormatPr defaultColWidth="8.85546875" defaultRowHeight="16.5" x14ac:dyDescent="0.3"/>
  <cols>
    <col min="1" max="1" width="5.42578125" style="1" customWidth="1"/>
    <col min="2" max="2" width="39.28515625" style="2" customWidth="1"/>
    <col min="3" max="3" width="15.7109375" style="1" customWidth="1"/>
    <col min="4" max="4" width="6.28515625" style="1" customWidth="1"/>
    <col min="5" max="5" width="13.42578125" style="1" customWidth="1"/>
    <col min="6" max="6" width="12" style="1" bestFit="1" customWidth="1"/>
    <col min="7" max="7" width="8.85546875" style="2"/>
    <col min="8" max="8" width="10.28515625" style="2" customWidth="1"/>
    <col min="9" max="16384" width="8.85546875" style="2"/>
  </cols>
  <sheetData>
    <row r="2" spans="1:8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8" x14ac:dyDescent="0.3">
      <c r="A3" s="4" t="s">
        <v>5</v>
      </c>
      <c r="B3" s="5" t="s">
        <v>0</v>
      </c>
      <c r="C3" s="7">
        <v>100</v>
      </c>
      <c r="D3" s="8" t="s">
        <v>113</v>
      </c>
      <c r="E3" s="35"/>
      <c r="F3" s="8">
        <f>C3*E3</f>
        <v>0</v>
      </c>
    </row>
    <row r="4" spans="1:8" x14ac:dyDescent="0.3">
      <c r="A4" s="4" t="s">
        <v>6</v>
      </c>
      <c r="B4" s="5" t="s">
        <v>1</v>
      </c>
      <c r="C4" s="7">
        <v>160</v>
      </c>
      <c r="D4" s="8" t="s">
        <v>113</v>
      </c>
      <c r="E4" s="35"/>
      <c r="F4" s="8">
        <f t="shared" ref="F4:F41" si="0">C4*E4</f>
        <v>0</v>
      </c>
      <c r="H4" s="1"/>
    </row>
    <row r="5" spans="1:8" x14ac:dyDescent="0.3">
      <c r="A5" s="4" t="s">
        <v>7</v>
      </c>
      <c r="B5" s="5" t="s">
        <v>2</v>
      </c>
      <c r="C5" s="7">
        <v>190</v>
      </c>
      <c r="D5" s="8" t="s">
        <v>113</v>
      </c>
      <c r="E5" s="35"/>
      <c r="F5" s="8">
        <f t="shared" si="0"/>
        <v>0</v>
      </c>
    </row>
    <row r="6" spans="1:8" x14ac:dyDescent="0.3">
      <c r="A6" s="4" t="s">
        <v>8</v>
      </c>
      <c r="B6" s="5" t="s">
        <v>108</v>
      </c>
      <c r="C6" s="7">
        <v>10</v>
      </c>
      <c r="D6" s="8" t="s">
        <v>113</v>
      </c>
      <c r="E6" s="35"/>
      <c r="F6" s="8">
        <f t="shared" si="0"/>
        <v>0</v>
      </c>
    </row>
    <row r="7" spans="1:8" x14ac:dyDescent="0.3">
      <c r="A7" s="4" t="s">
        <v>9</v>
      </c>
      <c r="B7" s="5" t="s">
        <v>181</v>
      </c>
      <c r="C7" s="7">
        <v>120</v>
      </c>
      <c r="D7" s="8" t="s">
        <v>113</v>
      </c>
      <c r="E7" s="35"/>
      <c r="F7" s="8">
        <f t="shared" si="0"/>
        <v>0</v>
      </c>
    </row>
    <row r="8" spans="1:8" x14ac:dyDescent="0.3">
      <c r="A8" s="4" t="s">
        <v>10</v>
      </c>
      <c r="B8" s="22" t="s">
        <v>138</v>
      </c>
      <c r="C8" s="7">
        <v>15</v>
      </c>
      <c r="D8" s="8" t="s">
        <v>113</v>
      </c>
      <c r="E8" s="35"/>
      <c r="F8" s="8">
        <f t="shared" si="0"/>
        <v>0</v>
      </c>
    </row>
    <row r="9" spans="1:8" x14ac:dyDescent="0.3">
      <c r="A9" s="4" t="s">
        <v>11</v>
      </c>
      <c r="B9" s="5" t="s">
        <v>3</v>
      </c>
      <c r="C9" s="7">
        <v>90</v>
      </c>
      <c r="D9" s="8" t="s">
        <v>113</v>
      </c>
      <c r="E9" s="35"/>
      <c r="F9" s="8">
        <f t="shared" si="0"/>
        <v>0</v>
      </c>
    </row>
    <row r="10" spans="1:8" x14ac:dyDescent="0.3">
      <c r="A10" s="4" t="s">
        <v>12</v>
      </c>
      <c r="B10" s="22" t="s">
        <v>150</v>
      </c>
      <c r="C10" s="7">
        <v>220</v>
      </c>
      <c r="D10" s="8" t="s">
        <v>113</v>
      </c>
      <c r="E10" s="35"/>
      <c r="F10" s="8">
        <f t="shared" si="0"/>
        <v>0</v>
      </c>
    </row>
    <row r="11" spans="1:8" x14ac:dyDescent="0.3">
      <c r="A11" s="4" t="s">
        <v>13</v>
      </c>
      <c r="B11" s="22" t="s">
        <v>178</v>
      </c>
      <c r="C11" s="7">
        <v>10</v>
      </c>
      <c r="D11" s="8" t="s">
        <v>113</v>
      </c>
      <c r="E11" s="35"/>
      <c r="F11" s="8">
        <f t="shared" si="0"/>
        <v>0</v>
      </c>
    </row>
    <row r="12" spans="1:8" x14ac:dyDescent="0.3">
      <c r="A12" s="4" t="s">
        <v>14</v>
      </c>
      <c r="B12" s="22" t="s">
        <v>151</v>
      </c>
      <c r="C12" s="7">
        <v>60</v>
      </c>
      <c r="D12" s="8" t="s">
        <v>113</v>
      </c>
      <c r="E12" s="35"/>
      <c r="F12" s="8">
        <f t="shared" si="0"/>
        <v>0</v>
      </c>
    </row>
    <row r="13" spans="1:8" x14ac:dyDescent="0.3">
      <c r="A13" s="4" t="s">
        <v>15</v>
      </c>
      <c r="B13" s="22" t="s">
        <v>152</v>
      </c>
      <c r="C13" s="7">
        <v>250</v>
      </c>
      <c r="D13" s="8" t="s">
        <v>113</v>
      </c>
      <c r="E13" s="35"/>
      <c r="F13" s="8">
        <f t="shared" si="0"/>
        <v>0</v>
      </c>
    </row>
    <row r="14" spans="1:8" x14ac:dyDescent="0.3">
      <c r="A14" s="4" t="s">
        <v>16</v>
      </c>
      <c r="B14" s="22" t="s">
        <v>139</v>
      </c>
      <c r="C14" s="7">
        <v>120</v>
      </c>
      <c r="D14" s="8" t="s">
        <v>113</v>
      </c>
      <c r="E14" s="35"/>
      <c r="F14" s="8">
        <f t="shared" si="0"/>
        <v>0</v>
      </c>
    </row>
    <row r="15" spans="1:8" x14ac:dyDescent="0.3">
      <c r="A15" s="4" t="s">
        <v>17</v>
      </c>
      <c r="B15" s="22" t="s">
        <v>144</v>
      </c>
      <c r="C15" s="7">
        <v>160</v>
      </c>
      <c r="D15" s="8" t="s">
        <v>113</v>
      </c>
      <c r="E15" s="35"/>
      <c r="F15" s="8">
        <f t="shared" si="0"/>
        <v>0</v>
      </c>
    </row>
    <row r="16" spans="1:8" x14ac:dyDescent="0.3">
      <c r="A16" s="4" t="s">
        <v>18</v>
      </c>
      <c r="B16" s="22" t="s">
        <v>145</v>
      </c>
      <c r="C16" s="7">
        <v>50</v>
      </c>
      <c r="D16" s="8" t="s">
        <v>113</v>
      </c>
      <c r="E16" s="35"/>
      <c r="F16" s="8">
        <f t="shared" si="0"/>
        <v>0</v>
      </c>
    </row>
    <row r="17" spans="1:6" x14ac:dyDescent="0.3">
      <c r="A17" s="4" t="s">
        <v>19</v>
      </c>
      <c r="B17" s="22" t="s">
        <v>140</v>
      </c>
      <c r="C17" s="7">
        <v>30</v>
      </c>
      <c r="D17" s="8" t="s">
        <v>113</v>
      </c>
      <c r="E17" s="35"/>
      <c r="F17" s="8">
        <f t="shared" si="0"/>
        <v>0</v>
      </c>
    </row>
    <row r="18" spans="1:6" x14ac:dyDescent="0.3">
      <c r="A18" s="4" t="s">
        <v>20</v>
      </c>
      <c r="B18" s="22" t="s">
        <v>146</v>
      </c>
      <c r="C18" s="7">
        <v>70</v>
      </c>
      <c r="D18" s="8" t="s">
        <v>113</v>
      </c>
      <c r="E18" s="35"/>
      <c r="F18" s="8">
        <f t="shared" si="0"/>
        <v>0</v>
      </c>
    </row>
    <row r="19" spans="1:6" x14ac:dyDescent="0.3">
      <c r="A19" s="4" t="s">
        <v>21</v>
      </c>
      <c r="B19" s="22" t="s">
        <v>141</v>
      </c>
      <c r="C19" s="7">
        <v>120</v>
      </c>
      <c r="D19" s="8" t="s">
        <v>113</v>
      </c>
      <c r="E19" s="35"/>
      <c r="F19" s="8">
        <f t="shared" si="0"/>
        <v>0</v>
      </c>
    </row>
    <row r="20" spans="1:6" x14ac:dyDescent="0.3">
      <c r="A20" s="4" t="s">
        <v>22</v>
      </c>
      <c r="B20" s="22" t="s">
        <v>182</v>
      </c>
      <c r="C20" s="7">
        <v>250</v>
      </c>
      <c r="D20" s="8" t="s">
        <v>113</v>
      </c>
      <c r="E20" s="35"/>
      <c r="F20" s="8">
        <f t="shared" si="0"/>
        <v>0</v>
      </c>
    </row>
    <row r="21" spans="1:6" x14ac:dyDescent="0.3">
      <c r="A21" s="4" t="s">
        <v>23</v>
      </c>
      <c r="B21" s="22" t="s">
        <v>109</v>
      </c>
      <c r="C21" s="7">
        <v>960</v>
      </c>
      <c r="D21" s="8" t="s">
        <v>113</v>
      </c>
      <c r="E21" s="35"/>
      <c r="F21" s="8">
        <f t="shared" si="0"/>
        <v>0</v>
      </c>
    </row>
    <row r="22" spans="1:6" x14ac:dyDescent="0.3">
      <c r="A22" s="4" t="s">
        <v>24</v>
      </c>
      <c r="B22" s="22" t="s">
        <v>4</v>
      </c>
      <c r="C22" s="7">
        <v>800</v>
      </c>
      <c r="D22" s="8" t="s">
        <v>113</v>
      </c>
      <c r="E22" s="35"/>
      <c r="F22" s="8">
        <f t="shared" si="0"/>
        <v>0</v>
      </c>
    </row>
    <row r="23" spans="1:6" x14ac:dyDescent="0.3">
      <c r="A23" s="4" t="s">
        <v>25</v>
      </c>
      <c r="B23" s="22" t="s">
        <v>147</v>
      </c>
      <c r="C23" s="7">
        <v>100</v>
      </c>
      <c r="D23" s="8" t="s">
        <v>113</v>
      </c>
      <c r="E23" s="35"/>
      <c r="F23" s="8">
        <f t="shared" si="0"/>
        <v>0</v>
      </c>
    </row>
    <row r="24" spans="1:6" x14ac:dyDescent="0.3">
      <c r="A24" s="4" t="s">
        <v>26</v>
      </c>
      <c r="B24" s="22" t="str">
        <f>VLOOKUP([1]Hárok1!A23,[1]Sheet1!E22:F73,2,FALSE)</f>
        <v>Profil  L  25x25x3mm</v>
      </c>
      <c r="C24" s="7">
        <v>100</v>
      </c>
      <c r="D24" s="8" t="s">
        <v>113</v>
      </c>
      <c r="E24" s="35"/>
      <c r="F24" s="8">
        <f t="shared" si="0"/>
        <v>0</v>
      </c>
    </row>
    <row r="25" spans="1:6" x14ac:dyDescent="0.3">
      <c r="A25" s="4" t="s">
        <v>27</v>
      </c>
      <c r="B25" s="22" t="str">
        <f>VLOOKUP([1]Hárok1!A24,[1]Sheet1!E23:F74,2,FALSE)</f>
        <v>Profil  L  30x30x3mm</v>
      </c>
      <c r="C25" s="7">
        <v>100</v>
      </c>
      <c r="D25" s="8" t="s">
        <v>113</v>
      </c>
      <c r="E25" s="35"/>
      <c r="F25" s="8">
        <f t="shared" si="0"/>
        <v>0</v>
      </c>
    </row>
    <row r="26" spans="1:6" x14ac:dyDescent="0.3">
      <c r="A26" s="4" t="s">
        <v>28</v>
      </c>
      <c r="B26" s="22" t="str">
        <f>VLOOKUP([1]Hárok1!A25,[1]Sheet1!E24:F75,2,FALSE)</f>
        <v>Profil  L  35x35x3mm</v>
      </c>
      <c r="C26" s="7">
        <v>500</v>
      </c>
      <c r="D26" s="8" t="s">
        <v>113</v>
      </c>
      <c r="E26" s="35"/>
      <c r="F26" s="8">
        <f t="shared" si="0"/>
        <v>0</v>
      </c>
    </row>
    <row r="27" spans="1:6" x14ac:dyDescent="0.3">
      <c r="A27" s="4" t="s">
        <v>29</v>
      </c>
      <c r="B27" s="22" t="str">
        <f>VLOOKUP([1]Hárok1!A26,[1]Sheet1!E25:F76,2,FALSE)</f>
        <v>Profil L 30x20x3mm</v>
      </c>
      <c r="C27" s="7">
        <v>25</v>
      </c>
      <c r="D27" s="8" t="s">
        <v>113</v>
      </c>
      <c r="E27" s="35"/>
      <c r="F27" s="8">
        <f t="shared" si="0"/>
        <v>0</v>
      </c>
    </row>
    <row r="28" spans="1:6" x14ac:dyDescent="0.3">
      <c r="A28" s="4" t="s">
        <v>30</v>
      </c>
      <c r="B28" s="22" t="str">
        <f>VLOOKUP([1]Hárok1!A27,[1]Sheet1!E26:F77,2,FALSE)</f>
        <v>Profil  L 40x20x3mm</v>
      </c>
      <c r="C28" s="7">
        <v>100</v>
      </c>
      <c r="D28" s="8" t="s">
        <v>113</v>
      </c>
      <c r="E28" s="35"/>
      <c r="F28" s="8">
        <f t="shared" si="0"/>
        <v>0</v>
      </c>
    </row>
    <row r="29" spans="1:6" x14ac:dyDescent="0.3">
      <c r="A29" s="4" t="s">
        <v>31</v>
      </c>
      <c r="B29" s="22" t="str">
        <f>VLOOKUP([1]Hárok1!A28,[1]Sheet1!E27:F78,2,FALSE)</f>
        <v>Profil  L  40x40x3mm</v>
      </c>
      <c r="C29" s="7">
        <v>100</v>
      </c>
      <c r="D29" s="8" t="s">
        <v>113</v>
      </c>
      <c r="E29" s="35"/>
      <c r="F29" s="8">
        <f t="shared" si="0"/>
        <v>0</v>
      </c>
    </row>
    <row r="30" spans="1:6" x14ac:dyDescent="0.3">
      <c r="A30" s="4" t="s">
        <v>32</v>
      </c>
      <c r="B30" s="22" t="s">
        <v>183</v>
      </c>
      <c r="C30" s="7">
        <v>150</v>
      </c>
      <c r="D30" s="8" t="s">
        <v>113</v>
      </c>
      <c r="E30" s="35"/>
      <c r="F30" s="8">
        <f t="shared" si="0"/>
        <v>0</v>
      </c>
    </row>
    <row r="31" spans="1:6" x14ac:dyDescent="0.3">
      <c r="A31" s="4" t="s">
        <v>33</v>
      </c>
      <c r="B31" s="5" t="s">
        <v>148</v>
      </c>
      <c r="C31" s="7">
        <v>70</v>
      </c>
      <c r="D31" s="8" t="s">
        <v>113</v>
      </c>
      <c r="E31" s="35"/>
      <c r="F31" s="8">
        <f t="shared" si="0"/>
        <v>0</v>
      </c>
    </row>
    <row r="32" spans="1:6" x14ac:dyDescent="0.3">
      <c r="A32" s="4" t="s">
        <v>34</v>
      </c>
      <c r="B32" s="5" t="s">
        <v>184</v>
      </c>
      <c r="C32" s="7">
        <v>230</v>
      </c>
      <c r="D32" s="8" t="s">
        <v>113</v>
      </c>
      <c r="E32" s="35"/>
      <c r="F32" s="8">
        <f t="shared" si="0"/>
        <v>0</v>
      </c>
    </row>
    <row r="33" spans="1:7" x14ac:dyDescent="0.3">
      <c r="A33" s="4" t="s">
        <v>35</v>
      </c>
      <c r="B33" s="5" t="s">
        <v>185</v>
      </c>
      <c r="C33" s="7">
        <v>300</v>
      </c>
      <c r="D33" s="8" t="s">
        <v>113</v>
      </c>
      <c r="E33" s="35"/>
      <c r="F33" s="8">
        <f t="shared" si="0"/>
        <v>0</v>
      </c>
    </row>
    <row r="34" spans="1:7" x14ac:dyDescent="0.3">
      <c r="A34" s="4" t="s">
        <v>36</v>
      </c>
      <c r="B34" s="22" t="s">
        <v>142</v>
      </c>
      <c r="C34" s="7">
        <v>190</v>
      </c>
      <c r="D34" s="8" t="s">
        <v>113</v>
      </c>
      <c r="E34" s="35"/>
      <c r="F34" s="8">
        <f t="shared" si="0"/>
        <v>0</v>
      </c>
    </row>
    <row r="35" spans="1:7" x14ac:dyDescent="0.3">
      <c r="A35" s="4" t="s">
        <v>37</v>
      </c>
      <c r="B35" s="22" t="s">
        <v>143</v>
      </c>
      <c r="C35" s="7">
        <v>150</v>
      </c>
      <c r="D35" s="8" t="s">
        <v>113</v>
      </c>
      <c r="E35" s="35"/>
      <c r="F35" s="8">
        <f t="shared" si="0"/>
        <v>0</v>
      </c>
    </row>
    <row r="36" spans="1:7" x14ac:dyDescent="0.3">
      <c r="A36" s="4" t="s">
        <v>38</v>
      </c>
      <c r="B36" s="22" t="s">
        <v>149</v>
      </c>
      <c r="C36" s="7">
        <v>70</v>
      </c>
      <c r="D36" s="8" t="s">
        <v>113</v>
      </c>
      <c r="E36" s="35"/>
      <c r="F36" s="8">
        <f t="shared" si="0"/>
        <v>0</v>
      </c>
    </row>
    <row r="37" spans="1:7" x14ac:dyDescent="0.3">
      <c r="A37" s="4" t="s">
        <v>39</v>
      </c>
      <c r="B37" s="5" t="s">
        <v>186</v>
      </c>
      <c r="C37" s="7">
        <v>70</v>
      </c>
      <c r="D37" s="8" t="s">
        <v>113</v>
      </c>
      <c r="E37" s="35"/>
      <c r="F37" s="8">
        <f t="shared" si="0"/>
        <v>0</v>
      </c>
    </row>
    <row r="38" spans="1:7" x14ac:dyDescent="0.3">
      <c r="A38" s="4" t="s">
        <v>40</v>
      </c>
      <c r="B38" s="5" t="s">
        <v>187</v>
      </c>
      <c r="C38" s="7">
        <v>90</v>
      </c>
      <c r="D38" s="8" t="s">
        <v>113</v>
      </c>
      <c r="E38" s="35"/>
      <c r="F38" s="8">
        <f t="shared" si="0"/>
        <v>0</v>
      </c>
    </row>
    <row r="39" spans="1:7" x14ac:dyDescent="0.3">
      <c r="A39" s="4" t="s">
        <v>41</v>
      </c>
      <c r="B39" s="5" t="s">
        <v>188</v>
      </c>
      <c r="C39" s="7">
        <v>95</v>
      </c>
      <c r="D39" s="8" t="s">
        <v>113</v>
      </c>
      <c r="E39" s="35"/>
      <c r="F39" s="8">
        <f t="shared" si="0"/>
        <v>0</v>
      </c>
    </row>
    <row r="40" spans="1:7" x14ac:dyDescent="0.3">
      <c r="A40" s="4" t="s">
        <v>42</v>
      </c>
      <c r="B40" s="5" t="s">
        <v>189</v>
      </c>
      <c r="C40" s="7">
        <v>180</v>
      </c>
      <c r="D40" s="8" t="s">
        <v>113</v>
      </c>
      <c r="E40" s="35"/>
      <c r="F40" s="8">
        <f t="shared" si="0"/>
        <v>0</v>
      </c>
    </row>
    <row r="41" spans="1:7" x14ac:dyDescent="0.3">
      <c r="A41" s="4" t="s">
        <v>43</v>
      </c>
      <c r="B41" s="5" t="s">
        <v>190</v>
      </c>
      <c r="C41" s="7">
        <v>280</v>
      </c>
      <c r="D41" s="8" t="s">
        <v>113</v>
      </c>
      <c r="E41" s="35"/>
      <c r="F41" s="8">
        <f t="shared" si="0"/>
        <v>0</v>
      </c>
    </row>
    <row r="42" spans="1:7" x14ac:dyDescent="0.3">
      <c r="A42" s="42" t="s">
        <v>204</v>
      </c>
      <c r="B42" s="43"/>
      <c r="C42" s="43"/>
      <c r="D42" s="43"/>
      <c r="E42" s="43"/>
      <c r="F42" s="23">
        <f>SUM(F3:F41)</f>
        <v>0</v>
      </c>
    </row>
    <row r="45" spans="1:7" x14ac:dyDescent="0.3">
      <c r="A45" s="34" t="s">
        <v>198</v>
      </c>
      <c r="B45" s="34"/>
      <c r="C45"/>
      <c r="D45"/>
      <c r="E45"/>
      <c r="F45"/>
      <c r="G45"/>
    </row>
    <row r="46" spans="1:7" x14ac:dyDescent="0.3">
      <c r="A46"/>
      <c r="B46"/>
      <c r="C46"/>
      <c r="D46"/>
      <c r="E46"/>
      <c r="F46"/>
      <c r="G46"/>
    </row>
    <row r="47" spans="1:7" x14ac:dyDescent="0.3">
      <c r="A47" s="34" t="s">
        <v>199</v>
      </c>
      <c r="B47" s="34"/>
      <c r="C47"/>
      <c r="D47" s="34" t="s">
        <v>200</v>
      </c>
      <c r="E47" s="34"/>
      <c r="F47" s="34"/>
      <c r="G47"/>
    </row>
    <row r="48" spans="1:7" x14ac:dyDescent="0.3">
      <c r="A48"/>
      <c r="B48"/>
      <c r="C48"/>
      <c r="D48"/>
      <c r="E48"/>
      <c r="F48"/>
      <c r="G48"/>
    </row>
    <row r="49" spans="1:7" x14ac:dyDescent="0.3">
      <c r="A49" s="34" t="s">
        <v>201</v>
      </c>
      <c r="B49" s="34"/>
      <c r="C49"/>
      <c r="D49" s="34" t="s">
        <v>200</v>
      </c>
      <c r="E49" s="34"/>
      <c r="F49" s="34"/>
      <c r="G49"/>
    </row>
  </sheetData>
  <mergeCells count="1">
    <mergeCell ref="A42:E42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4"/>
  <sheetViews>
    <sheetView topLeftCell="A4" workbookViewId="0">
      <selection activeCell="J27" sqref="J27"/>
    </sheetView>
  </sheetViews>
  <sheetFormatPr defaultColWidth="8.85546875" defaultRowHeight="16.5" x14ac:dyDescent="0.3"/>
  <cols>
    <col min="1" max="1" width="5.28515625" style="2" customWidth="1"/>
    <col min="2" max="2" width="38.5703125" style="2" customWidth="1"/>
    <col min="3" max="3" width="14.140625" style="9" customWidth="1"/>
    <col min="4" max="4" width="6.42578125" style="9" customWidth="1"/>
    <col min="5" max="5" width="12.140625" style="1" customWidth="1"/>
    <col min="6" max="6" width="14.140625" style="1" customWidth="1"/>
    <col min="7" max="7" width="9.42578125" style="3" bestFit="1" customWidth="1"/>
    <col min="8" max="16384" width="8.85546875" style="2"/>
  </cols>
  <sheetData>
    <row r="2" spans="1:7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7" x14ac:dyDescent="0.3">
      <c r="A3" s="4" t="s">
        <v>5</v>
      </c>
      <c r="B3" s="5" t="s">
        <v>44</v>
      </c>
      <c r="C3" s="24">
        <v>900</v>
      </c>
      <c r="D3" s="8" t="s">
        <v>113</v>
      </c>
      <c r="E3" s="28"/>
      <c r="F3" s="8">
        <f>C3*E3</f>
        <v>0</v>
      </c>
      <c r="G3" s="9"/>
    </row>
    <row r="4" spans="1:7" x14ac:dyDescent="0.3">
      <c r="A4" s="4" t="s">
        <v>6</v>
      </c>
      <c r="B4" s="5" t="s">
        <v>45</v>
      </c>
      <c r="C4" s="24">
        <v>130</v>
      </c>
      <c r="D4" s="8" t="s">
        <v>113</v>
      </c>
      <c r="E4" s="28"/>
      <c r="F4" s="8">
        <f t="shared" ref="F4:F17" si="0">C4*E4</f>
        <v>0</v>
      </c>
    </row>
    <row r="5" spans="1:7" x14ac:dyDescent="0.3">
      <c r="A5" s="4" t="s">
        <v>7</v>
      </c>
      <c r="B5" s="5" t="s">
        <v>46</v>
      </c>
      <c r="C5" s="24">
        <v>1200</v>
      </c>
      <c r="D5" s="8" t="s">
        <v>113</v>
      </c>
      <c r="E5" s="28"/>
      <c r="F5" s="8">
        <f t="shared" si="0"/>
        <v>0</v>
      </c>
    </row>
    <row r="6" spans="1:7" x14ac:dyDescent="0.3">
      <c r="A6" s="4" t="s">
        <v>8</v>
      </c>
      <c r="B6" s="5" t="s">
        <v>47</v>
      </c>
      <c r="C6" s="24">
        <v>2080</v>
      </c>
      <c r="D6" s="8" t="s">
        <v>113</v>
      </c>
      <c r="E6" s="28"/>
      <c r="F6" s="8">
        <f t="shared" si="0"/>
        <v>0</v>
      </c>
    </row>
    <row r="7" spans="1:7" x14ac:dyDescent="0.3">
      <c r="A7" s="4" t="s">
        <v>9</v>
      </c>
      <c r="B7" s="5" t="s">
        <v>153</v>
      </c>
      <c r="C7" s="24">
        <v>80</v>
      </c>
      <c r="D7" s="8" t="s">
        <v>113</v>
      </c>
      <c r="E7" s="28"/>
      <c r="F7" s="8">
        <f t="shared" si="0"/>
        <v>0</v>
      </c>
    </row>
    <row r="8" spans="1:7" x14ac:dyDescent="0.3">
      <c r="A8" s="4" t="s">
        <v>10</v>
      </c>
      <c r="B8" s="5" t="s">
        <v>48</v>
      </c>
      <c r="C8" s="24">
        <v>440</v>
      </c>
      <c r="D8" s="8" t="s">
        <v>113</v>
      </c>
      <c r="E8" s="28"/>
      <c r="F8" s="8">
        <f t="shared" si="0"/>
        <v>0</v>
      </c>
    </row>
    <row r="9" spans="1:7" x14ac:dyDescent="0.3">
      <c r="A9" s="4" t="s">
        <v>11</v>
      </c>
      <c r="B9" s="5" t="s">
        <v>191</v>
      </c>
      <c r="C9" s="24">
        <v>375</v>
      </c>
      <c r="D9" s="8" t="s">
        <v>113</v>
      </c>
      <c r="E9" s="28"/>
      <c r="F9" s="8">
        <f t="shared" si="0"/>
        <v>0</v>
      </c>
    </row>
    <row r="10" spans="1:7" x14ac:dyDescent="0.3">
      <c r="A10" s="4" t="s">
        <v>12</v>
      </c>
      <c r="B10" s="5" t="s">
        <v>114</v>
      </c>
      <c r="C10" s="24">
        <v>540</v>
      </c>
      <c r="D10" s="8" t="s">
        <v>113</v>
      </c>
      <c r="E10" s="28"/>
      <c r="F10" s="8">
        <f t="shared" si="0"/>
        <v>0</v>
      </c>
    </row>
    <row r="11" spans="1:7" x14ac:dyDescent="0.3">
      <c r="A11" s="4" t="s">
        <v>13</v>
      </c>
      <c r="B11" s="5" t="s">
        <v>49</v>
      </c>
      <c r="C11" s="24">
        <v>890</v>
      </c>
      <c r="D11" s="8" t="s">
        <v>113</v>
      </c>
      <c r="E11" s="28"/>
      <c r="F11" s="8">
        <f t="shared" si="0"/>
        <v>0</v>
      </c>
    </row>
    <row r="12" spans="1:7" x14ac:dyDescent="0.3">
      <c r="A12" s="4" t="s">
        <v>14</v>
      </c>
      <c r="B12" s="5" t="s">
        <v>154</v>
      </c>
      <c r="C12" s="24">
        <v>130</v>
      </c>
      <c r="D12" s="8" t="s">
        <v>113</v>
      </c>
      <c r="E12" s="28"/>
      <c r="F12" s="8">
        <f t="shared" si="0"/>
        <v>0</v>
      </c>
    </row>
    <row r="13" spans="1:7" x14ac:dyDescent="0.3">
      <c r="A13" s="4" t="s">
        <v>15</v>
      </c>
      <c r="B13" s="5" t="s">
        <v>155</v>
      </c>
      <c r="C13" s="24">
        <v>720</v>
      </c>
      <c r="D13" s="8" t="s">
        <v>113</v>
      </c>
      <c r="E13" s="28"/>
      <c r="F13" s="8">
        <f t="shared" si="0"/>
        <v>0</v>
      </c>
    </row>
    <row r="14" spans="1:7" x14ac:dyDescent="0.3">
      <c r="A14" s="4" t="s">
        <v>16</v>
      </c>
      <c r="B14" s="5" t="s">
        <v>50</v>
      </c>
      <c r="C14" s="24">
        <v>300</v>
      </c>
      <c r="D14" s="8" t="s">
        <v>113</v>
      </c>
      <c r="E14" s="28"/>
      <c r="F14" s="8">
        <f t="shared" si="0"/>
        <v>0</v>
      </c>
    </row>
    <row r="15" spans="1:7" x14ac:dyDescent="0.3">
      <c r="A15" s="4" t="s">
        <v>17</v>
      </c>
      <c r="B15" s="5" t="s">
        <v>51</v>
      </c>
      <c r="C15" s="24">
        <v>560</v>
      </c>
      <c r="D15" s="8" t="s">
        <v>113</v>
      </c>
      <c r="E15" s="28"/>
      <c r="F15" s="8">
        <f t="shared" si="0"/>
        <v>0</v>
      </c>
    </row>
    <row r="16" spans="1:7" x14ac:dyDescent="0.3">
      <c r="A16" s="4" t="s">
        <v>18</v>
      </c>
      <c r="B16" s="5" t="s">
        <v>156</v>
      </c>
      <c r="C16" s="24">
        <v>220</v>
      </c>
      <c r="D16" s="8" t="s">
        <v>113</v>
      </c>
      <c r="E16" s="28"/>
      <c r="F16" s="8">
        <f t="shared" si="0"/>
        <v>0</v>
      </c>
    </row>
    <row r="17" spans="1:6" x14ac:dyDescent="0.3">
      <c r="A17" s="4" t="s">
        <v>19</v>
      </c>
      <c r="B17" s="5" t="s">
        <v>52</v>
      </c>
      <c r="C17" s="24">
        <v>320</v>
      </c>
      <c r="D17" s="8" t="s">
        <v>113</v>
      </c>
      <c r="E17" s="28"/>
      <c r="F17" s="8">
        <f t="shared" si="0"/>
        <v>0</v>
      </c>
    </row>
    <row r="18" spans="1:6" x14ac:dyDescent="0.3">
      <c r="A18" s="42" t="s">
        <v>204</v>
      </c>
      <c r="B18" s="43"/>
      <c r="C18" s="43"/>
      <c r="D18" s="43"/>
      <c r="E18" s="43"/>
      <c r="F18" s="25">
        <f>SUM(F3:F17)</f>
        <v>0</v>
      </c>
    </row>
    <row r="20" spans="1:6" x14ac:dyDescent="0.3">
      <c r="A20" s="34" t="s">
        <v>198</v>
      </c>
      <c r="B20" s="34"/>
      <c r="C20"/>
      <c r="D20"/>
      <c r="E20"/>
      <c r="F20"/>
    </row>
    <row r="21" spans="1:6" x14ac:dyDescent="0.3">
      <c r="A21"/>
      <c r="B21"/>
      <c r="C21"/>
      <c r="D21"/>
      <c r="E21"/>
      <c r="F21"/>
    </row>
    <row r="22" spans="1:6" x14ac:dyDescent="0.3">
      <c r="A22" s="34" t="s">
        <v>199</v>
      </c>
      <c r="B22" s="34"/>
      <c r="C22"/>
      <c r="D22" s="34" t="s">
        <v>200</v>
      </c>
      <c r="E22" s="34"/>
      <c r="F22" s="34"/>
    </row>
    <row r="23" spans="1:6" x14ac:dyDescent="0.3">
      <c r="A23"/>
      <c r="B23"/>
      <c r="C23"/>
      <c r="D23"/>
      <c r="E23"/>
      <c r="F23"/>
    </row>
    <row r="24" spans="1:6" x14ac:dyDescent="0.3">
      <c r="A24" s="34" t="s">
        <v>201</v>
      </c>
      <c r="B24" s="34"/>
      <c r="C24"/>
      <c r="D24" s="34" t="s">
        <v>200</v>
      </c>
      <c r="E24" s="34"/>
      <c r="F24" s="34"/>
    </row>
  </sheetData>
  <mergeCells count="1">
    <mergeCell ref="A18:E18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4"/>
  <sheetViews>
    <sheetView workbookViewId="0">
      <selection activeCell="J21" sqref="J21"/>
    </sheetView>
  </sheetViews>
  <sheetFormatPr defaultColWidth="8.85546875" defaultRowHeight="16.5" x14ac:dyDescent="0.3"/>
  <cols>
    <col min="1" max="1" width="4.85546875" style="1" customWidth="1"/>
    <col min="2" max="2" width="36.140625" style="1" bestFit="1" customWidth="1"/>
    <col min="3" max="3" width="15.7109375" style="1" customWidth="1"/>
    <col min="4" max="4" width="8.85546875" style="1"/>
    <col min="5" max="6" width="10.5703125" style="1" bestFit="1" customWidth="1"/>
    <col min="7" max="16384" width="8.85546875" style="1"/>
  </cols>
  <sheetData>
    <row r="3" spans="1:8" ht="66" x14ac:dyDescent="0.3">
      <c r="A3" s="38" t="s">
        <v>110</v>
      </c>
      <c r="B3" s="38" t="s">
        <v>65</v>
      </c>
      <c r="C3" s="36" t="s">
        <v>111</v>
      </c>
      <c r="D3" s="36" t="s">
        <v>112</v>
      </c>
      <c r="E3" s="37" t="s">
        <v>202</v>
      </c>
      <c r="F3" s="36" t="s">
        <v>203</v>
      </c>
      <c r="H3" s="9"/>
    </row>
    <row r="4" spans="1:8" x14ac:dyDescent="0.3">
      <c r="A4" s="4">
        <v>1</v>
      </c>
      <c r="B4" s="13" t="s">
        <v>53</v>
      </c>
      <c r="C4" s="26">
        <v>250</v>
      </c>
      <c r="D4" s="8" t="s">
        <v>113</v>
      </c>
      <c r="E4" s="29"/>
      <c r="F4" s="8">
        <f t="shared" ref="F4:F17" si="0">C4*E4</f>
        <v>0</v>
      </c>
      <c r="H4" s="9"/>
    </row>
    <row r="5" spans="1:8" x14ac:dyDescent="0.3">
      <c r="A5" s="4">
        <v>2</v>
      </c>
      <c r="B5" s="13" t="s">
        <v>54</v>
      </c>
      <c r="C5" s="26">
        <v>390</v>
      </c>
      <c r="D5" s="8" t="s">
        <v>113</v>
      </c>
      <c r="E5" s="29"/>
      <c r="F5" s="8">
        <f t="shared" si="0"/>
        <v>0</v>
      </c>
      <c r="H5" s="9"/>
    </row>
    <row r="6" spans="1:8" x14ac:dyDescent="0.3">
      <c r="A6" s="4">
        <v>3</v>
      </c>
      <c r="B6" s="13" t="s">
        <v>55</v>
      </c>
      <c r="C6" s="26">
        <v>590</v>
      </c>
      <c r="D6" s="8" t="s">
        <v>113</v>
      </c>
      <c r="E6" s="29"/>
      <c r="F6" s="8">
        <f t="shared" si="0"/>
        <v>0</v>
      </c>
      <c r="H6" s="9"/>
    </row>
    <row r="7" spans="1:8" x14ac:dyDescent="0.3">
      <c r="A7" s="4">
        <v>4</v>
      </c>
      <c r="B7" s="13" t="s">
        <v>115</v>
      </c>
      <c r="C7" s="26">
        <v>400</v>
      </c>
      <c r="D7" s="8" t="s">
        <v>113</v>
      </c>
      <c r="E7" s="29"/>
      <c r="F7" s="8">
        <f t="shared" si="0"/>
        <v>0</v>
      </c>
      <c r="H7" s="9"/>
    </row>
    <row r="8" spans="1:8" x14ac:dyDescent="0.3">
      <c r="A8" s="4">
        <v>5</v>
      </c>
      <c r="B8" s="13" t="s">
        <v>56</v>
      </c>
      <c r="C8" s="26">
        <v>390</v>
      </c>
      <c r="D8" s="8" t="s">
        <v>113</v>
      </c>
      <c r="E8" s="29"/>
      <c r="F8" s="8">
        <f t="shared" si="0"/>
        <v>0</v>
      </c>
      <c r="H8" s="9"/>
    </row>
    <row r="9" spans="1:8" x14ac:dyDescent="0.3">
      <c r="A9" s="4">
        <v>6</v>
      </c>
      <c r="B9" s="13" t="s">
        <v>57</v>
      </c>
      <c r="C9" s="26">
        <v>7</v>
      </c>
      <c r="D9" s="8" t="s">
        <v>113</v>
      </c>
      <c r="E9" s="29"/>
      <c r="F9" s="8">
        <f t="shared" si="0"/>
        <v>0</v>
      </c>
      <c r="H9" s="9"/>
    </row>
    <row r="10" spans="1:8" x14ac:dyDescent="0.3">
      <c r="A10" s="4">
        <v>7</v>
      </c>
      <c r="B10" s="13" t="s">
        <v>58</v>
      </c>
      <c r="C10" s="26">
        <v>2</v>
      </c>
      <c r="D10" s="8" t="s">
        <v>113</v>
      </c>
      <c r="E10" s="29"/>
      <c r="F10" s="8">
        <f t="shared" si="0"/>
        <v>0</v>
      </c>
      <c r="H10" s="9"/>
    </row>
    <row r="11" spans="1:8" x14ac:dyDescent="0.3">
      <c r="A11" s="4">
        <v>8</v>
      </c>
      <c r="B11" s="13" t="s">
        <v>59</v>
      </c>
      <c r="C11" s="26">
        <v>2</v>
      </c>
      <c r="D11" s="8" t="s">
        <v>113</v>
      </c>
      <c r="E11" s="29"/>
      <c r="F11" s="8">
        <f t="shared" si="0"/>
        <v>0</v>
      </c>
      <c r="H11" s="9"/>
    </row>
    <row r="12" spans="1:8" x14ac:dyDescent="0.3">
      <c r="A12" s="4">
        <v>9</v>
      </c>
      <c r="B12" s="13" t="s">
        <v>60</v>
      </c>
      <c r="C12" s="26">
        <v>2</v>
      </c>
      <c r="D12" s="8" t="s">
        <v>113</v>
      </c>
      <c r="E12" s="29"/>
      <c r="F12" s="8">
        <f t="shared" si="0"/>
        <v>0</v>
      </c>
      <c r="H12" s="9"/>
    </row>
    <row r="13" spans="1:8" x14ac:dyDescent="0.3">
      <c r="A13" s="4">
        <v>10</v>
      </c>
      <c r="B13" s="13" t="s">
        <v>61</v>
      </c>
      <c r="C13" s="26">
        <v>25</v>
      </c>
      <c r="D13" s="8" t="s">
        <v>113</v>
      </c>
      <c r="E13" s="29"/>
      <c r="F13" s="8">
        <f t="shared" si="0"/>
        <v>0</v>
      </c>
      <c r="H13" s="9"/>
    </row>
    <row r="14" spans="1:8" x14ac:dyDescent="0.3">
      <c r="A14" s="4">
        <v>11</v>
      </c>
      <c r="B14" s="13" t="s">
        <v>62</v>
      </c>
      <c r="C14" s="26">
        <v>5</v>
      </c>
      <c r="D14" s="8" t="s">
        <v>113</v>
      </c>
      <c r="E14" s="29"/>
      <c r="F14" s="8">
        <f t="shared" si="0"/>
        <v>0</v>
      </c>
      <c r="H14" s="9"/>
    </row>
    <row r="15" spans="1:8" x14ac:dyDescent="0.3">
      <c r="A15" s="4">
        <v>12</v>
      </c>
      <c r="B15" s="13" t="s">
        <v>157</v>
      </c>
      <c r="C15" s="26">
        <v>50</v>
      </c>
      <c r="D15" s="8" t="s">
        <v>113</v>
      </c>
      <c r="E15" s="29"/>
      <c r="F15" s="8">
        <f t="shared" si="0"/>
        <v>0</v>
      </c>
      <c r="H15" s="9"/>
    </row>
    <row r="16" spans="1:8" x14ac:dyDescent="0.3">
      <c r="A16" s="4">
        <v>13</v>
      </c>
      <c r="B16" s="13" t="s">
        <v>63</v>
      </c>
      <c r="C16" s="26">
        <v>90</v>
      </c>
      <c r="D16" s="8" t="s">
        <v>113</v>
      </c>
      <c r="E16" s="29"/>
      <c r="F16" s="8">
        <f t="shared" si="0"/>
        <v>0</v>
      </c>
      <c r="H16" s="9"/>
    </row>
    <row r="17" spans="1:8" x14ac:dyDescent="0.3">
      <c r="A17" s="4">
        <v>14</v>
      </c>
      <c r="B17" s="13" t="s">
        <v>64</v>
      </c>
      <c r="C17" s="7">
        <v>80</v>
      </c>
      <c r="D17" s="8" t="s">
        <v>113</v>
      </c>
      <c r="E17" s="28"/>
      <c r="F17" s="8">
        <f t="shared" si="0"/>
        <v>0</v>
      </c>
      <c r="H17" s="9"/>
    </row>
    <row r="18" spans="1:8" x14ac:dyDescent="0.3">
      <c r="A18" s="42" t="s">
        <v>204</v>
      </c>
      <c r="B18" s="43"/>
      <c r="C18" s="43"/>
      <c r="D18" s="43"/>
      <c r="E18" s="43"/>
      <c r="F18" s="25">
        <f>SUM(F4:F17)</f>
        <v>0</v>
      </c>
      <c r="H18" s="9"/>
    </row>
    <row r="20" spans="1:8" x14ac:dyDescent="0.3">
      <c r="A20" s="34" t="s">
        <v>198</v>
      </c>
      <c r="B20" s="34"/>
      <c r="C20"/>
      <c r="D20"/>
      <c r="E20"/>
      <c r="F20"/>
    </row>
    <row r="21" spans="1:8" x14ac:dyDescent="0.3">
      <c r="A21"/>
      <c r="B21"/>
      <c r="C21"/>
      <c r="D21"/>
      <c r="E21"/>
      <c r="F21"/>
    </row>
    <row r="22" spans="1:8" x14ac:dyDescent="0.3">
      <c r="A22" s="34" t="s">
        <v>199</v>
      </c>
      <c r="B22" s="34"/>
      <c r="C22"/>
      <c r="D22" s="34" t="s">
        <v>200</v>
      </c>
      <c r="E22" s="34"/>
      <c r="F22" s="34"/>
    </row>
    <row r="23" spans="1:8" x14ac:dyDescent="0.3">
      <c r="A23"/>
      <c r="B23"/>
      <c r="C23"/>
      <c r="D23"/>
      <c r="E23"/>
      <c r="F23"/>
    </row>
    <row r="24" spans="1:8" x14ac:dyDescent="0.3">
      <c r="A24" s="34" t="s">
        <v>201</v>
      </c>
      <c r="B24" s="34"/>
      <c r="C24"/>
      <c r="D24" s="34" t="s">
        <v>200</v>
      </c>
      <c r="E24" s="34"/>
      <c r="F24" s="34"/>
    </row>
  </sheetData>
  <mergeCells count="1">
    <mergeCell ref="A18:E18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7"/>
  <sheetViews>
    <sheetView topLeftCell="A7" workbookViewId="0">
      <selection activeCell="A30" sqref="A30:E30"/>
    </sheetView>
  </sheetViews>
  <sheetFormatPr defaultColWidth="8.85546875" defaultRowHeight="16.5" x14ac:dyDescent="0.3"/>
  <cols>
    <col min="1" max="1" width="6.140625" style="14" customWidth="1"/>
    <col min="2" max="2" width="37.28515625" style="10" customWidth="1"/>
    <col min="3" max="3" width="15.42578125" style="2" customWidth="1"/>
    <col min="4" max="4" width="8.85546875" style="2"/>
    <col min="5" max="5" width="12.42578125" style="1" customWidth="1"/>
    <col min="6" max="6" width="10.85546875" style="2" customWidth="1"/>
    <col min="7" max="7" width="11.140625" style="2" customWidth="1"/>
    <col min="8" max="16384" width="8.85546875" style="2"/>
  </cols>
  <sheetData>
    <row r="2" spans="1:8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8" x14ac:dyDescent="0.3">
      <c r="A3" s="6" t="s">
        <v>5</v>
      </c>
      <c r="B3" s="5" t="s">
        <v>164</v>
      </c>
      <c r="C3" s="8">
        <v>90</v>
      </c>
      <c r="D3" s="8" t="s">
        <v>113</v>
      </c>
      <c r="E3" s="30"/>
      <c r="F3" s="8">
        <f>C3*E3</f>
        <v>0</v>
      </c>
      <c r="H3" s="9"/>
    </row>
    <row r="4" spans="1:8" x14ac:dyDescent="0.3">
      <c r="A4" s="6" t="s">
        <v>6</v>
      </c>
      <c r="B4" s="5" t="s">
        <v>165</v>
      </c>
      <c r="C4" s="8">
        <v>110</v>
      </c>
      <c r="D4" s="8" t="s">
        <v>113</v>
      </c>
      <c r="E4" s="30"/>
      <c r="F4" s="8">
        <f t="shared" ref="F4:F29" si="0">C4*E4</f>
        <v>0</v>
      </c>
    </row>
    <row r="5" spans="1:8" x14ac:dyDescent="0.3">
      <c r="A5" s="6" t="s">
        <v>7</v>
      </c>
      <c r="B5" s="5" t="s">
        <v>166</v>
      </c>
      <c r="C5" s="8">
        <v>130</v>
      </c>
      <c r="D5" s="8" t="s">
        <v>113</v>
      </c>
      <c r="E5" s="30"/>
      <c r="F5" s="8">
        <f t="shared" si="0"/>
        <v>0</v>
      </c>
    </row>
    <row r="6" spans="1:8" x14ac:dyDescent="0.3">
      <c r="A6" s="6" t="s">
        <v>8</v>
      </c>
      <c r="B6" s="5" t="s">
        <v>167</v>
      </c>
      <c r="C6" s="8">
        <v>20</v>
      </c>
      <c r="D6" s="8" t="s">
        <v>113</v>
      </c>
      <c r="E6" s="31"/>
      <c r="F6" s="8">
        <f t="shared" si="0"/>
        <v>0</v>
      </c>
      <c r="G6" s="21"/>
    </row>
    <row r="7" spans="1:8" x14ac:dyDescent="0.3">
      <c r="A7" s="6" t="s">
        <v>9</v>
      </c>
      <c r="B7" s="5" t="s">
        <v>192</v>
      </c>
      <c r="C7" s="8">
        <v>80</v>
      </c>
      <c r="D7" s="8" t="s">
        <v>113</v>
      </c>
      <c r="E7" s="31"/>
      <c r="F7" s="8">
        <f t="shared" si="0"/>
        <v>0</v>
      </c>
      <c r="G7" s="21"/>
    </row>
    <row r="8" spans="1:8" x14ac:dyDescent="0.3">
      <c r="A8" s="6" t="s">
        <v>10</v>
      </c>
      <c r="B8" s="5" t="s">
        <v>66</v>
      </c>
      <c r="C8" s="8">
        <v>45</v>
      </c>
      <c r="D8" s="8" t="s">
        <v>113</v>
      </c>
      <c r="E8" s="31"/>
      <c r="F8" s="8">
        <f t="shared" si="0"/>
        <v>0</v>
      </c>
      <c r="G8" s="21"/>
    </row>
    <row r="9" spans="1:8" x14ac:dyDescent="0.3">
      <c r="A9" s="6" t="s">
        <v>11</v>
      </c>
      <c r="B9" s="5" t="s">
        <v>67</v>
      </c>
      <c r="C9" s="8">
        <v>70</v>
      </c>
      <c r="D9" s="8" t="s">
        <v>113</v>
      </c>
      <c r="E9" s="31"/>
      <c r="F9" s="8">
        <f t="shared" si="0"/>
        <v>0</v>
      </c>
      <c r="G9" s="21"/>
    </row>
    <row r="10" spans="1:8" x14ac:dyDescent="0.3">
      <c r="A10" s="6" t="s">
        <v>12</v>
      </c>
      <c r="B10" s="5" t="s">
        <v>116</v>
      </c>
      <c r="C10" s="8">
        <v>180</v>
      </c>
      <c r="D10" s="8" t="s">
        <v>113</v>
      </c>
      <c r="E10" s="31"/>
      <c r="F10" s="8">
        <f t="shared" si="0"/>
        <v>0</v>
      </c>
      <c r="G10" s="21"/>
    </row>
    <row r="11" spans="1:8" x14ac:dyDescent="0.3">
      <c r="A11" s="6" t="s">
        <v>13</v>
      </c>
      <c r="B11" s="5" t="s">
        <v>168</v>
      </c>
      <c r="C11" s="8">
        <v>220</v>
      </c>
      <c r="D11" s="8" t="s">
        <v>113</v>
      </c>
      <c r="E11" s="31"/>
      <c r="F11" s="8">
        <f t="shared" si="0"/>
        <v>0</v>
      </c>
      <c r="G11" s="21"/>
    </row>
    <row r="12" spans="1:8" x14ac:dyDescent="0.3">
      <c r="A12" s="6" t="s">
        <v>15</v>
      </c>
      <c r="B12" s="5" t="s">
        <v>68</v>
      </c>
      <c r="C12" s="8">
        <v>80</v>
      </c>
      <c r="D12" s="8" t="s">
        <v>113</v>
      </c>
      <c r="E12" s="31"/>
      <c r="F12" s="8">
        <f t="shared" si="0"/>
        <v>0</v>
      </c>
      <c r="G12" s="21"/>
    </row>
    <row r="13" spans="1:8" x14ac:dyDescent="0.3">
      <c r="A13" s="6" t="s">
        <v>16</v>
      </c>
      <c r="B13" s="5" t="s">
        <v>69</v>
      </c>
      <c r="C13" s="8">
        <v>160</v>
      </c>
      <c r="D13" s="8" t="s">
        <v>113</v>
      </c>
      <c r="E13" s="31"/>
      <c r="F13" s="8">
        <f t="shared" si="0"/>
        <v>0</v>
      </c>
      <c r="G13" s="21"/>
    </row>
    <row r="14" spans="1:8" x14ac:dyDescent="0.3">
      <c r="A14" s="6" t="s">
        <v>17</v>
      </c>
      <c r="B14" s="5" t="s">
        <v>70</v>
      </c>
      <c r="C14" s="8">
        <v>140</v>
      </c>
      <c r="D14" s="8" t="s">
        <v>113</v>
      </c>
      <c r="E14" s="31"/>
      <c r="F14" s="8">
        <f t="shared" si="0"/>
        <v>0</v>
      </c>
      <c r="G14" s="21"/>
    </row>
    <row r="15" spans="1:8" x14ac:dyDescent="0.3">
      <c r="A15" s="6" t="s">
        <v>18</v>
      </c>
      <c r="B15" s="5" t="s">
        <v>71</v>
      </c>
      <c r="C15" s="8">
        <v>260</v>
      </c>
      <c r="D15" s="8" t="s">
        <v>113</v>
      </c>
      <c r="E15" s="31"/>
      <c r="F15" s="8">
        <f t="shared" si="0"/>
        <v>0</v>
      </c>
      <c r="G15" s="21"/>
    </row>
    <row r="16" spans="1:8" x14ac:dyDescent="0.3">
      <c r="A16" s="6" t="s">
        <v>19</v>
      </c>
      <c r="B16" s="5" t="s">
        <v>72</v>
      </c>
      <c r="C16" s="8">
        <v>150</v>
      </c>
      <c r="D16" s="8" t="s">
        <v>113</v>
      </c>
      <c r="E16" s="31"/>
      <c r="F16" s="8">
        <f t="shared" si="0"/>
        <v>0</v>
      </c>
      <c r="G16" s="21"/>
    </row>
    <row r="17" spans="1:7" x14ac:dyDescent="0.3">
      <c r="A17" s="6" t="s">
        <v>20</v>
      </c>
      <c r="B17" s="5" t="s">
        <v>73</v>
      </c>
      <c r="C17" s="8">
        <v>280</v>
      </c>
      <c r="D17" s="8" t="s">
        <v>113</v>
      </c>
      <c r="E17" s="31"/>
      <c r="F17" s="8">
        <f t="shared" si="0"/>
        <v>0</v>
      </c>
      <c r="G17" s="21"/>
    </row>
    <row r="18" spans="1:7" x14ac:dyDescent="0.3">
      <c r="A18" s="6" t="s">
        <v>21</v>
      </c>
      <c r="B18" s="5" t="s">
        <v>74</v>
      </c>
      <c r="C18" s="8">
        <v>160</v>
      </c>
      <c r="D18" s="8" t="s">
        <v>113</v>
      </c>
      <c r="E18" s="31"/>
      <c r="F18" s="8">
        <f t="shared" si="0"/>
        <v>0</v>
      </c>
      <c r="G18" s="21"/>
    </row>
    <row r="19" spans="1:7" x14ac:dyDescent="0.3">
      <c r="A19" s="6" t="s">
        <v>23</v>
      </c>
      <c r="B19" s="5" t="s">
        <v>75</v>
      </c>
      <c r="C19" s="8">
        <v>220</v>
      </c>
      <c r="D19" s="8" t="s">
        <v>113</v>
      </c>
      <c r="E19" s="31"/>
      <c r="F19" s="8">
        <f t="shared" si="0"/>
        <v>0</v>
      </c>
      <c r="G19" s="21"/>
    </row>
    <row r="20" spans="1:7" x14ac:dyDescent="0.3">
      <c r="A20" s="6" t="s">
        <v>24</v>
      </c>
      <c r="B20" s="5" t="s">
        <v>76</v>
      </c>
      <c r="C20" s="8">
        <v>200</v>
      </c>
      <c r="D20" s="8" t="s">
        <v>113</v>
      </c>
      <c r="E20" s="31"/>
      <c r="F20" s="8">
        <f t="shared" si="0"/>
        <v>0</v>
      </c>
      <c r="G20" s="21"/>
    </row>
    <row r="21" spans="1:7" x14ac:dyDescent="0.3">
      <c r="A21" s="6" t="s">
        <v>25</v>
      </c>
      <c r="B21" s="5" t="s">
        <v>117</v>
      </c>
      <c r="C21" s="8">
        <v>880</v>
      </c>
      <c r="D21" s="8" t="s">
        <v>113</v>
      </c>
      <c r="E21" s="31"/>
      <c r="F21" s="8">
        <f t="shared" si="0"/>
        <v>0</v>
      </c>
      <c r="G21" s="21"/>
    </row>
    <row r="22" spans="1:7" x14ac:dyDescent="0.3">
      <c r="A22" s="6" t="s">
        <v>26</v>
      </c>
      <c r="B22" s="5" t="s">
        <v>193</v>
      </c>
      <c r="C22" s="8">
        <v>200</v>
      </c>
      <c r="D22" s="8" t="s">
        <v>113</v>
      </c>
      <c r="E22" s="31"/>
      <c r="F22" s="8">
        <f t="shared" si="0"/>
        <v>0</v>
      </c>
      <c r="G22" s="21"/>
    </row>
    <row r="23" spans="1:7" x14ac:dyDescent="0.3">
      <c r="A23" s="6" t="s">
        <v>27</v>
      </c>
      <c r="B23" s="5" t="s">
        <v>77</v>
      </c>
      <c r="C23" s="8">
        <v>280</v>
      </c>
      <c r="D23" s="8" t="s">
        <v>113</v>
      </c>
      <c r="E23" s="31"/>
      <c r="F23" s="8">
        <f t="shared" si="0"/>
        <v>0</v>
      </c>
      <c r="G23" s="21"/>
    </row>
    <row r="24" spans="1:7" x14ac:dyDescent="0.3">
      <c r="A24" s="6" t="s">
        <v>28</v>
      </c>
      <c r="B24" s="5" t="s">
        <v>118</v>
      </c>
      <c r="C24" s="8">
        <v>110</v>
      </c>
      <c r="D24" s="8" t="s">
        <v>113</v>
      </c>
      <c r="E24" s="31"/>
      <c r="F24" s="8">
        <f t="shared" si="0"/>
        <v>0</v>
      </c>
      <c r="G24" s="21"/>
    </row>
    <row r="25" spans="1:7" x14ac:dyDescent="0.3">
      <c r="A25" s="6" t="s">
        <v>29</v>
      </c>
      <c r="B25" s="5" t="s">
        <v>78</v>
      </c>
      <c r="C25" s="8">
        <v>250</v>
      </c>
      <c r="D25" s="8" t="s">
        <v>113</v>
      </c>
      <c r="E25" s="31"/>
      <c r="F25" s="8">
        <f t="shared" si="0"/>
        <v>0</v>
      </c>
      <c r="G25" s="21"/>
    </row>
    <row r="26" spans="1:7" x14ac:dyDescent="0.3">
      <c r="A26" s="6" t="s">
        <v>30</v>
      </c>
      <c r="B26" s="5" t="s">
        <v>169</v>
      </c>
      <c r="C26" s="8">
        <v>770</v>
      </c>
      <c r="D26" s="8" t="s">
        <v>113</v>
      </c>
      <c r="E26" s="31"/>
      <c r="F26" s="8">
        <f t="shared" si="0"/>
        <v>0</v>
      </c>
      <c r="G26" s="21"/>
    </row>
    <row r="27" spans="1:7" x14ac:dyDescent="0.3">
      <c r="A27" s="6" t="s">
        <v>31</v>
      </c>
      <c r="B27" s="5" t="s">
        <v>194</v>
      </c>
      <c r="C27" s="8">
        <v>290</v>
      </c>
      <c r="D27" s="8" t="s">
        <v>113</v>
      </c>
      <c r="E27" s="31"/>
      <c r="F27" s="8">
        <f t="shared" si="0"/>
        <v>0</v>
      </c>
      <c r="G27" s="21"/>
    </row>
    <row r="28" spans="1:7" x14ac:dyDescent="0.3">
      <c r="A28" s="6" t="s">
        <v>32</v>
      </c>
      <c r="B28" s="5" t="s">
        <v>119</v>
      </c>
      <c r="C28" s="8">
        <v>150</v>
      </c>
      <c r="D28" s="8" t="s">
        <v>113</v>
      </c>
      <c r="E28" s="31"/>
      <c r="F28" s="8">
        <f t="shared" si="0"/>
        <v>0</v>
      </c>
      <c r="G28" s="21"/>
    </row>
    <row r="29" spans="1:7" x14ac:dyDescent="0.3">
      <c r="A29" s="6" t="s">
        <v>33</v>
      </c>
      <c r="B29" s="5" t="s">
        <v>120</v>
      </c>
      <c r="C29" s="8">
        <v>100</v>
      </c>
      <c r="D29" s="8" t="s">
        <v>113</v>
      </c>
      <c r="E29" s="31"/>
      <c r="F29" s="8">
        <f t="shared" si="0"/>
        <v>0</v>
      </c>
      <c r="G29" s="21"/>
    </row>
    <row r="30" spans="1:7" x14ac:dyDescent="0.3">
      <c r="A30" s="44" t="s">
        <v>204</v>
      </c>
      <c r="B30" s="45"/>
      <c r="C30" s="45"/>
      <c r="D30" s="45"/>
      <c r="E30" s="46"/>
      <c r="F30" s="25">
        <f>SUM(F3:F29)</f>
        <v>0</v>
      </c>
    </row>
    <row r="31" spans="1:7" x14ac:dyDescent="0.3">
      <c r="B31" s="2"/>
    </row>
    <row r="32" spans="1:7" x14ac:dyDescent="0.3">
      <c r="A32" s="34" t="s">
        <v>198</v>
      </c>
      <c r="B32" s="34"/>
      <c r="C32"/>
      <c r="D32"/>
      <c r="E32"/>
      <c r="F32"/>
    </row>
    <row r="33" spans="1:6" x14ac:dyDescent="0.3">
      <c r="A33"/>
      <c r="B33"/>
      <c r="C33"/>
      <c r="D33"/>
      <c r="E33"/>
      <c r="F33"/>
    </row>
    <row r="34" spans="1:6" x14ac:dyDescent="0.3">
      <c r="A34" s="34" t="s">
        <v>199</v>
      </c>
      <c r="B34" s="34"/>
      <c r="C34"/>
      <c r="D34" s="34" t="s">
        <v>200</v>
      </c>
      <c r="E34" s="34"/>
      <c r="F34" s="34"/>
    </row>
    <row r="35" spans="1:6" x14ac:dyDescent="0.3">
      <c r="A35"/>
      <c r="B35"/>
      <c r="C35"/>
      <c r="D35"/>
      <c r="E35"/>
      <c r="F35"/>
    </row>
    <row r="36" spans="1:6" x14ac:dyDescent="0.3">
      <c r="A36" s="34" t="s">
        <v>201</v>
      </c>
      <c r="B36" s="34"/>
      <c r="C36"/>
      <c r="D36" s="34" t="s">
        <v>200</v>
      </c>
      <c r="E36" s="34"/>
      <c r="F36" s="34"/>
    </row>
    <row r="37" spans="1:6" x14ac:dyDescent="0.3">
      <c r="B37" s="2"/>
    </row>
    <row r="38" spans="1:6" x14ac:dyDescent="0.3">
      <c r="B38" s="2"/>
    </row>
    <row r="39" spans="1:6" x14ac:dyDescent="0.3">
      <c r="B39" s="2"/>
    </row>
    <row r="40" spans="1:6" x14ac:dyDescent="0.3">
      <c r="B40" s="2"/>
    </row>
    <row r="41" spans="1:6" x14ac:dyDescent="0.3">
      <c r="B41" s="2"/>
    </row>
    <row r="42" spans="1:6" x14ac:dyDescent="0.3">
      <c r="B42" s="2"/>
    </row>
    <row r="43" spans="1:6" x14ac:dyDescent="0.3">
      <c r="B43" s="2"/>
    </row>
    <row r="44" spans="1:6" x14ac:dyDescent="0.3">
      <c r="B44" s="2"/>
    </row>
    <row r="45" spans="1:6" x14ac:dyDescent="0.3">
      <c r="B45" s="2"/>
    </row>
    <row r="46" spans="1:6" x14ac:dyDescent="0.3">
      <c r="B46" s="2"/>
    </row>
    <row r="47" spans="1:6" x14ac:dyDescent="0.3">
      <c r="B47" s="2"/>
    </row>
    <row r="48" spans="1:6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</sheetData>
  <mergeCells count="1">
    <mergeCell ref="A30:E30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topLeftCell="A22" workbookViewId="0">
      <selection activeCell="A43" sqref="A43:E43"/>
    </sheetView>
  </sheetViews>
  <sheetFormatPr defaultColWidth="8.85546875" defaultRowHeight="16.5" x14ac:dyDescent="0.3"/>
  <cols>
    <col min="1" max="1" width="5" style="1" customWidth="1"/>
    <col min="2" max="2" width="33" style="10" bestFit="1" customWidth="1"/>
    <col min="3" max="3" width="15.28515625" style="1" customWidth="1"/>
    <col min="4" max="4" width="7.28515625" style="1" customWidth="1"/>
    <col min="5" max="5" width="12.28515625" style="1" customWidth="1"/>
    <col min="6" max="6" width="9.7109375" style="1" customWidth="1"/>
    <col min="7" max="7" width="8.85546875" style="1"/>
    <col min="8" max="16384" width="8.85546875" style="2"/>
  </cols>
  <sheetData>
    <row r="1" spans="1:7" x14ac:dyDescent="0.3">
      <c r="B1" s="2"/>
    </row>
    <row r="2" spans="1:7" s="15" customFormat="1" ht="66" x14ac:dyDescent="0.25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  <c r="G2" s="14"/>
    </row>
    <row r="3" spans="1:7" x14ac:dyDescent="0.3">
      <c r="A3" s="4" t="s">
        <v>5</v>
      </c>
      <c r="B3" s="16" t="s">
        <v>123</v>
      </c>
      <c r="C3" s="7">
        <v>5</v>
      </c>
      <c r="D3" s="17" t="s">
        <v>113</v>
      </c>
      <c r="E3" s="30"/>
      <c r="F3" s="18">
        <f>C3*E3</f>
        <v>0</v>
      </c>
    </row>
    <row r="4" spans="1:7" x14ac:dyDescent="0.3">
      <c r="A4" s="4" t="s">
        <v>6</v>
      </c>
      <c r="B4" s="16" t="s">
        <v>79</v>
      </c>
      <c r="C4" s="7">
        <v>5</v>
      </c>
      <c r="D4" s="17" t="s">
        <v>113</v>
      </c>
      <c r="E4" s="29"/>
      <c r="F4" s="18">
        <f t="shared" ref="F4:F42" si="0">C4*E4</f>
        <v>0</v>
      </c>
    </row>
    <row r="5" spans="1:7" x14ac:dyDescent="0.3">
      <c r="A5" s="4" t="s">
        <v>7</v>
      </c>
      <c r="B5" s="16" t="s">
        <v>80</v>
      </c>
      <c r="C5" s="7">
        <v>30</v>
      </c>
      <c r="D5" s="17" t="s">
        <v>113</v>
      </c>
      <c r="E5" s="29"/>
      <c r="F5" s="18">
        <f t="shared" si="0"/>
        <v>0</v>
      </c>
    </row>
    <row r="6" spans="1:7" x14ac:dyDescent="0.3">
      <c r="A6" s="4" t="s">
        <v>8</v>
      </c>
      <c r="B6" s="16" t="s">
        <v>81</v>
      </c>
      <c r="C6" s="7">
        <v>90</v>
      </c>
      <c r="D6" s="17" t="s">
        <v>113</v>
      </c>
      <c r="E6" s="29"/>
      <c r="F6" s="18">
        <f t="shared" si="0"/>
        <v>0</v>
      </c>
    </row>
    <row r="7" spans="1:7" x14ac:dyDescent="0.3">
      <c r="A7" s="4" t="s">
        <v>9</v>
      </c>
      <c r="B7" s="16" t="s">
        <v>82</v>
      </c>
      <c r="C7" s="7">
        <v>30</v>
      </c>
      <c r="D7" s="17" t="s">
        <v>113</v>
      </c>
      <c r="E7" s="29"/>
      <c r="F7" s="18">
        <f t="shared" si="0"/>
        <v>0</v>
      </c>
    </row>
    <row r="8" spans="1:7" x14ac:dyDescent="0.3">
      <c r="A8" s="4" t="s">
        <v>10</v>
      </c>
      <c r="B8" s="16" t="s">
        <v>83</v>
      </c>
      <c r="C8" s="7">
        <v>120</v>
      </c>
      <c r="D8" s="17" t="s">
        <v>113</v>
      </c>
      <c r="E8" s="29"/>
      <c r="F8" s="18">
        <f t="shared" si="0"/>
        <v>0</v>
      </c>
    </row>
    <row r="9" spans="1:7" x14ac:dyDescent="0.3">
      <c r="A9" s="4" t="s">
        <v>11</v>
      </c>
      <c r="B9" s="16" t="s">
        <v>84</v>
      </c>
      <c r="C9" s="7">
        <v>70</v>
      </c>
      <c r="D9" s="17" t="s">
        <v>113</v>
      </c>
      <c r="E9" s="29"/>
      <c r="F9" s="18">
        <f t="shared" si="0"/>
        <v>0</v>
      </c>
    </row>
    <row r="10" spans="1:7" x14ac:dyDescent="0.3">
      <c r="A10" s="4" t="s">
        <v>12</v>
      </c>
      <c r="B10" s="16" t="s">
        <v>85</v>
      </c>
      <c r="C10" s="7">
        <v>50</v>
      </c>
      <c r="D10" s="17" t="s">
        <v>113</v>
      </c>
      <c r="E10" s="30"/>
      <c r="F10" s="18">
        <f t="shared" si="0"/>
        <v>0</v>
      </c>
    </row>
    <row r="11" spans="1:7" x14ac:dyDescent="0.3">
      <c r="A11" s="4" t="s">
        <v>13</v>
      </c>
      <c r="B11" s="16" t="s">
        <v>86</v>
      </c>
      <c r="C11" s="7">
        <v>45</v>
      </c>
      <c r="D11" s="17" t="s">
        <v>113</v>
      </c>
      <c r="E11" s="30"/>
      <c r="F11" s="18">
        <f t="shared" si="0"/>
        <v>0</v>
      </c>
    </row>
    <row r="12" spans="1:7" x14ac:dyDescent="0.3">
      <c r="A12" s="4" t="s">
        <v>14</v>
      </c>
      <c r="B12" s="16" t="s">
        <v>87</v>
      </c>
      <c r="C12" s="7">
        <v>60</v>
      </c>
      <c r="D12" s="17" t="s">
        <v>113</v>
      </c>
      <c r="E12" s="30"/>
      <c r="F12" s="18">
        <f t="shared" si="0"/>
        <v>0</v>
      </c>
    </row>
    <row r="13" spans="1:7" x14ac:dyDescent="0.3">
      <c r="A13" s="4" t="s">
        <v>15</v>
      </c>
      <c r="B13" s="5" t="s">
        <v>88</v>
      </c>
      <c r="C13" s="7">
        <v>150</v>
      </c>
      <c r="D13" s="17" t="s">
        <v>113</v>
      </c>
      <c r="E13" s="30"/>
      <c r="F13" s="18">
        <f t="shared" si="0"/>
        <v>0</v>
      </c>
    </row>
    <row r="14" spans="1:7" x14ac:dyDescent="0.3">
      <c r="A14" s="4" t="s">
        <v>16</v>
      </c>
      <c r="B14" s="16" t="s">
        <v>89</v>
      </c>
      <c r="C14" s="7">
        <v>210</v>
      </c>
      <c r="D14" s="17" t="s">
        <v>113</v>
      </c>
      <c r="E14" s="30"/>
      <c r="F14" s="18">
        <f t="shared" si="0"/>
        <v>0</v>
      </c>
    </row>
    <row r="15" spans="1:7" x14ac:dyDescent="0.3">
      <c r="A15" s="4" t="s">
        <v>17</v>
      </c>
      <c r="B15" s="16" t="s">
        <v>90</v>
      </c>
      <c r="C15" s="7">
        <v>20</v>
      </c>
      <c r="D15" s="17" t="s">
        <v>113</v>
      </c>
      <c r="E15" s="30"/>
      <c r="F15" s="18">
        <f t="shared" si="0"/>
        <v>0</v>
      </c>
    </row>
    <row r="16" spans="1:7" x14ac:dyDescent="0.3">
      <c r="A16" s="4" t="s">
        <v>18</v>
      </c>
      <c r="B16" s="16" t="s">
        <v>91</v>
      </c>
      <c r="C16" s="7">
        <v>60</v>
      </c>
      <c r="D16" s="17" t="s">
        <v>113</v>
      </c>
      <c r="E16" s="30"/>
      <c r="F16" s="18">
        <f t="shared" si="0"/>
        <v>0</v>
      </c>
    </row>
    <row r="17" spans="1:6" x14ac:dyDescent="0.3">
      <c r="A17" s="4" t="s">
        <v>19</v>
      </c>
      <c r="B17" s="16" t="s">
        <v>158</v>
      </c>
      <c r="C17" s="7">
        <v>15</v>
      </c>
      <c r="D17" s="17" t="s">
        <v>113</v>
      </c>
      <c r="E17" s="30"/>
      <c r="F17" s="18">
        <f t="shared" si="0"/>
        <v>0</v>
      </c>
    </row>
    <row r="18" spans="1:6" x14ac:dyDescent="0.3">
      <c r="A18" s="4" t="s">
        <v>20</v>
      </c>
      <c r="B18" s="16" t="s">
        <v>92</v>
      </c>
      <c r="C18" s="7">
        <v>170</v>
      </c>
      <c r="D18" s="17" t="s">
        <v>113</v>
      </c>
      <c r="E18" s="30"/>
      <c r="F18" s="18">
        <f t="shared" si="0"/>
        <v>0</v>
      </c>
    </row>
    <row r="19" spans="1:6" x14ac:dyDescent="0.3">
      <c r="A19" s="4" t="s">
        <v>21</v>
      </c>
      <c r="B19" s="16" t="s">
        <v>159</v>
      </c>
      <c r="C19" s="7">
        <v>20</v>
      </c>
      <c r="D19" s="17" t="s">
        <v>113</v>
      </c>
      <c r="E19" s="30"/>
      <c r="F19" s="18">
        <f t="shared" si="0"/>
        <v>0</v>
      </c>
    </row>
    <row r="20" spans="1:6" x14ac:dyDescent="0.3">
      <c r="A20" s="4" t="s">
        <v>22</v>
      </c>
      <c r="B20" s="16" t="s">
        <v>93</v>
      </c>
      <c r="C20" s="7">
        <v>35</v>
      </c>
      <c r="D20" s="17" t="s">
        <v>113</v>
      </c>
      <c r="E20" s="30"/>
      <c r="F20" s="18">
        <f t="shared" si="0"/>
        <v>0</v>
      </c>
    </row>
    <row r="21" spans="1:6" x14ac:dyDescent="0.3">
      <c r="A21" s="4" t="s">
        <v>23</v>
      </c>
      <c r="B21" s="16" t="s">
        <v>94</v>
      </c>
      <c r="C21" s="7">
        <v>170</v>
      </c>
      <c r="D21" s="17" t="s">
        <v>113</v>
      </c>
      <c r="E21" s="30"/>
      <c r="F21" s="18">
        <f t="shared" si="0"/>
        <v>0</v>
      </c>
    </row>
    <row r="22" spans="1:6" x14ac:dyDescent="0.3">
      <c r="A22" s="4" t="s">
        <v>24</v>
      </c>
      <c r="B22" s="16" t="s">
        <v>195</v>
      </c>
      <c r="C22" s="7">
        <v>300</v>
      </c>
      <c r="D22" s="17" t="s">
        <v>113</v>
      </c>
      <c r="E22" s="30"/>
      <c r="F22" s="18">
        <f t="shared" si="0"/>
        <v>0</v>
      </c>
    </row>
    <row r="23" spans="1:6" x14ac:dyDescent="0.3">
      <c r="A23" s="4" t="s">
        <v>25</v>
      </c>
      <c r="B23" s="16" t="s">
        <v>121</v>
      </c>
      <c r="C23" s="7">
        <v>110</v>
      </c>
      <c r="D23" s="17" t="s">
        <v>113</v>
      </c>
      <c r="E23" s="30"/>
      <c r="F23" s="18">
        <f t="shared" si="0"/>
        <v>0</v>
      </c>
    </row>
    <row r="24" spans="1:6" x14ac:dyDescent="0.3">
      <c r="A24" s="4" t="s">
        <v>26</v>
      </c>
      <c r="B24" s="16" t="s">
        <v>95</v>
      </c>
      <c r="C24" s="7">
        <v>130</v>
      </c>
      <c r="D24" s="17" t="s">
        <v>113</v>
      </c>
      <c r="E24" s="30"/>
      <c r="F24" s="18">
        <f t="shared" si="0"/>
        <v>0</v>
      </c>
    </row>
    <row r="25" spans="1:6" x14ac:dyDescent="0.3">
      <c r="A25" s="4" t="s">
        <v>27</v>
      </c>
      <c r="B25" s="5" t="s">
        <v>160</v>
      </c>
      <c r="C25" s="7">
        <v>300</v>
      </c>
      <c r="D25" s="17" t="s">
        <v>113</v>
      </c>
      <c r="E25" s="30"/>
      <c r="F25" s="18">
        <f t="shared" si="0"/>
        <v>0</v>
      </c>
    </row>
    <row r="26" spans="1:6" x14ac:dyDescent="0.3">
      <c r="A26" s="4" t="s">
        <v>28</v>
      </c>
      <c r="B26" s="16" t="s">
        <v>122</v>
      </c>
      <c r="C26" s="7">
        <v>100</v>
      </c>
      <c r="D26" s="17" t="s">
        <v>113</v>
      </c>
      <c r="E26" s="30"/>
      <c r="F26" s="18">
        <f t="shared" si="0"/>
        <v>0</v>
      </c>
    </row>
    <row r="27" spans="1:6" x14ac:dyDescent="0.3">
      <c r="A27" s="4" t="s">
        <v>29</v>
      </c>
      <c r="B27" s="16" t="s">
        <v>96</v>
      </c>
      <c r="C27" s="7">
        <v>210</v>
      </c>
      <c r="D27" s="17" t="s">
        <v>113</v>
      </c>
      <c r="E27" s="30"/>
      <c r="F27" s="18">
        <f t="shared" si="0"/>
        <v>0</v>
      </c>
    </row>
    <row r="28" spans="1:6" x14ac:dyDescent="0.3">
      <c r="A28" s="4" t="s">
        <v>30</v>
      </c>
      <c r="B28" s="16" t="s">
        <v>124</v>
      </c>
      <c r="C28" s="7">
        <v>160</v>
      </c>
      <c r="D28" s="17" t="s">
        <v>113</v>
      </c>
      <c r="E28" s="30"/>
      <c r="F28" s="18">
        <f t="shared" si="0"/>
        <v>0</v>
      </c>
    </row>
    <row r="29" spans="1:6" x14ac:dyDescent="0.3">
      <c r="A29" s="4" t="s">
        <v>31</v>
      </c>
      <c r="B29" s="16" t="s">
        <v>161</v>
      </c>
      <c r="C29" s="7">
        <v>110</v>
      </c>
      <c r="D29" s="17" t="s">
        <v>113</v>
      </c>
      <c r="E29" s="30"/>
      <c r="F29" s="18">
        <f t="shared" si="0"/>
        <v>0</v>
      </c>
    </row>
    <row r="30" spans="1:6" x14ac:dyDescent="0.3">
      <c r="A30" s="4" t="s">
        <v>32</v>
      </c>
      <c r="B30" s="16" t="s">
        <v>162</v>
      </c>
      <c r="C30" s="7">
        <v>20</v>
      </c>
      <c r="D30" s="17" t="s">
        <v>113</v>
      </c>
      <c r="E30" s="30"/>
      <c r="F30" s="18">
        <f t="shared" si="0"/>
        <v>0</v>
      </c>
    </row>
    <row r="31" spans="1:6" x14ac:dyDescent="0.3">
      <c r="A31" s="4" t="s">
        <v>33</v>
      </c>
      <c r="B31" s="5" t="s">
        <v>97</v>
      </c>
      <c r="C31" s="7">
        <v>5</v>
      </c>
      <c r="D31" s="17" t="s">
        <v>113</v>
      </c>
      <c r="E31" s="30"/>
      <c r="F31" s="18">
        <f t="shared" si="0"/>
        <v>0</v>
      </c>
    </row>
    <row r="32" spans="1:6" x14ac:dyDescent="0.3">
      <c r="A32" s="4" t="s">
        <v>34</v>
      </c>
      <c r="B32" s="16" t="s">
        <v>98</v>
      </c>
      <c r="C32" s="7">
        <v>5.333333333333333</v>
      </c>
      <c r="D32" s="17" t="s">
        <v>113</v>
      </c>
      <c r="E32" s="29"/>
      <c r="F32" s="18">
        <f t="shared" si="0"/>
        <v>0</v>
      </c>
    </row>
    <row r="33" spans="1:6" x14ac:dyDescent="0.3">
      <c r="A33" s="4" t="s">
        <v>35</v>
      </c>
      <c r="B33" s="16" t="s">
        <v>99</v>
      </c>
      <c r="C33" s="7">
        <v>10</v>
      </c>
      <c r="D33" s="17" t="s">
        <v>113</v>
      </c>
      <c r="E33" s="29"/>
      <c r="F33" s="18">
        <f t="shared" si="0"/>
        <v>0</v>
      </c>
    </row>
    <row r="34" spans="1:6" x14ac:dyDescent="0.3">
      <c r="A34" s="4" t="s">
        <v>36</v>
      </c>
      <c r="B34" s="5" t="s">
        <v>100</v>
      </c>
      <c r="C34" s="7">
        <v>40</v>
      </c>
      <c r="D34" s="17" t="s">
        <v>113</v>
      </c>
      <c r="E34" s="29"/>
      <c r="F34" s="18">
        <f t="shared" si="0"/>
        <v>0</v>
      </c>
    </row>
    <row r="35" spans="1:6" x14ac:dyDescent="0.3">
      <c r="A35" s="4" t="s">
        <v>37</v>
      </c>
      <c r="B35" s="16" t="s">
        <v>101</v>
      </c>
      <c r="C35" s="7">
        <v>25</v>
      </c>
      <c r="D35" s="17" t="s">
        <v>113</v>
      </c>
      <c r="E35" s="29"/>
      <c r="F35" s="18">
        <f t="shared" si="0"/>
        <v>0</v>
      </c>
    </row>
    <row r="36" spans="1:6" x14ac:dyDescent="0.3">
      <c r="A36" s="4" t="s">
        <v>38</v>
      </c>
      <c r="B36" s="16" t="s">
        <v>102</v>
      </c>
      <c r="C36" s="7">
        <v>25.333333333333332</v>
      </c>
      <c r="D36" s="17" t="s">
        <v>113</v>
      </c>
      <c r="E36" s="29"/>
      <c r="F36" s="18">
        <f t="shared" si="0"/>
        <v>0</v>
      </c>
    </row>
    <row r="37" spans="1:6" x14ac:dyDescent="0.3">
      <c r="A37" s="4" t="s">
        <v>39</v>
      </c>
      <c r="B37" s="5" t="s">
        <v>103</v>
      </c>
      <c r="C37" s="7">
        <v>45</v>
      </c>
      <c r="D37" s="17" t="s">
        <v>113</v>
      </c>
      <c r="E37" s="30"/>
      <c r="F37" s="18">
        <f t="shared" si="0"/>
        <v>0</v>
      </c>
    </row>
    <row r="38" spans="1:6" x14ac:dyDescent="0.3">
      <c r="A38" s="4" t="s">
        <v>40</v>
      </c>
      <c r="B38" s="16" t="s">
        <v>104</v>
      </c>
      <c r="C38" s="7">
        <v>100</v>
      </c>
      <c r="D38" s="17" t="s">
        <v>113</v>
      </c>
      <c r="E38" s="30"/>
      <c r="F38" s="18">
        <f t="shared" si="0"/>
        <v>0</v>
      </c>
    </row>
    <row r="39" spans="1:6" x14ac:dyDescent="0.3">
      <c r="A39" s="4" t="s">
        <v>41</v>
      </c>
      <c r="B39" s="16" t="s">
        <v>105</v>
      </c>
      <c r="C39" s="7">
        <v>20</v>
      </c>
      <c r="D39" s="17" t="s">
        <v>113</v>
      </c>
      <c r="E39" s="29"/>
      <c r="F39" s="18">
        <f t="shared" si="0"/>
        <v>0</v>
      </c>
    </row>
    <row r="40" spans="1:6" x14ac:dyDescent="0.3">
      <c r="A40" s="4" t="s">
        <v>42</v>
      </c>
      <c r="B40" s="16" t="s">
        <v>106</v>
      </c>
      <c r="C40" s="7">
        <v>70</v>
      </c>
      <c r="D40" s="17" t="s">
        <v>113</v>
      </c>
      <c r="E40" s="29"/>
      <c r="F40" s="18">
        <f t="shared" si="0"/>
        <v>0</v>
      </c>
    </row>
    <row r="41" spans="1:6" x14ac:dyDescent="0.3">
      <c r="A41" s="4" t="s">
        <v>43</v>
      </c>
      <c r="B41" s="16" t="s">
        <v>107</v>
      </c>
      <c r="C41" s="7">
        <v>35</v>
      </c>
      <c r="D41" s="17" t="s">
        <v>113</v>
      </c>
      <c r="E41" s="29"/>
      <c r="F41" s="18">
        <f t="shared" si="0"/>
        <v>0</v>
      </c>
    </row>
    <row r="42" spans="1:6" x14ac:dyDescent="0.3">
      <c r="A42" s="4" t="s">
        <v>197</v>
      </c>
      <c r="B42" s="16" t="s">
        <v>163</v>
      </c>
      <c r="C42" s="7">
        <v>50</v>
      </c>
      <c r="D42" s="17" t="s">
        <v>113</v>
      </c>
      <c r="E42" s="29"/>
      <c r="F42" s="18">
        <f t="shared" si="0"/>
        <v>0</v>
      </c>
    </row>
    <row r="43" spans="1:6" x14ac:dyDescent="0.3">
      <c r="A43" s="47" t="s">
        <v>204</v>
      </c>
      <c r="B43" s="48"/>
      <c r="C43" s="48"/>
      <c r="D43" s="48"/>
      <c r="E43" s="49"/>
      <c r="F43" s="23">
        <f>SUM(F3:F42)</f>
        <v>0</v>
      </c>
    </row>
    <row r="46" spans="1:6" x14ac:dyDescent="0.3">
      <c r="A46" s="34" t="s">
        <v>198</v>
      </c>
      <c r="B46" s="34"/>
      <c r="C46"/>
      <c r="D46"/>
      <c r="E46"/>
      <c r="F46"/>
    </row>
    <row r="47" spans="1:6" x14ac:dyDescent="0.3">
      <c r="A47"/>
      <c r="B47"/>
      <c r="C47"/>
      <c r="D47"/>
      <c r="E47"/>
      <c r="F47"/>
    </row>
    <row r="48" spans="1:6" x14ac:dyDescent="0.3">
      <c r="A48" s="34" t="s">
        <v>199</v>
      </c>
      <c r="B48" s="34"/>
      <c r="C48"/>
      <c r="D48" s="34" t="s">
        <v>200</v>
      </c>
      <c r="E48" s="34"/>
      <c r="F48" s="34"/>
    </row>
    <row r="49" spans="1:6" x14ac:dyDescent="0.3">
      <c r="A49"/>
      <c r="B49"/>
      <c r="C49"/>
      <c r="D49"/>
      <c r="E49"/>
      <c r="F49"/>
    </row>
    <row r="50" spans="1:6" x14ac:dyDescent="0.3">
      <c r="A50" s="34" t="s">
        <v>201</v>
      </c>
      <c r="B50" s="34"/>
      <c r="C50"/>
      <c r="D50" s="34" t="s">
        <v>200</v>
      </c>
      <c r="E50" s="34"/>
      <c r="F50" s="34"/>
    </row>
  </sheetData>
  <mergeCells count="1">
    <mergeCell ref="A43:E43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6"/>
  <sheetViews>
    <sheetView workbookViewId="0">
      <selection activeCell="T29" sqref="T29"/>
    </sheetView>
  </sheetViews>
  <sheetFormatPr defaultColWidth="8.85546875" defaultRowHeight="16.5" x14ac:dyDescent="0.3"/>
  <cols>
    <col min="1" max="1" width="5.140625" style="1" customWidth="1"/>
    <col min="2" max="2" width="33.28515625" style="2" bestFit="1" customWidth="1"/>
    <col min="3" max="3" width="15.28515625" style="2" customWidth="1"/>
    <col min="4" max="4" width="7.28515625" style="1" customWidth="1"/>
    <col min="5" max="5" width="12.140625" style="2" customWidth="1"/>
    <col min="6" max="6" width="11.28515625" style="2" customWidth="1"/>
    <col min="7" max="16384" width="8.85546875" style="2"/>
  </cols>
  <sheetData>
    <row r="2" spans="1:6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6" x14ac:dyDescent="0.3">
      <c r="A3" s="6" t="s">
        <v>5</v>
      </c>
      <c r="B3" s="16" t="s">
        <v>126</v>
      </c>
      <c r="C3" s="19">
        <v>55</v>
      </c>
      <c r="D3" s="4" t="s">
        <v>113</v>
      </c>
      <c r="E3" s="28"/>
      <c r="F3" s="8">
        <f t="shared" ref="F3:F8" si="0">C3*E3</f>
        <v>0</v>
      </c>
    </row>
    <row r="4" spans="1:6" x14ac:dyDescent="0.3">
      <c r="A4" s="6" t="s">
        <v>6</v>
      </c>
      <c r="B4" s="16" t="s">
        <v>196</v>
      </c>
      <c r="C4" s="19">
        <v>300</v>
      </c>
      <c r="D4" s="4" t="s">
        <v>113</v>
      </c>
      <c r="E4" s="28"/>
      <c r="F4" s="8">
        <f t="shared" si="0"/>
        <v>0</v>
      </c>
    </row>
    <row r="5" spans="1:6" x14ac:dyDescent="0.3">
      <c r="A5" s="6" t="s">
        <v>7</v>
      </c>
      <c r="B5" s="16" t="s">
        <v>127</v>
      </c>
      <c r="C5" s="19">
        <v>170</v>
      </c>
      <c r="D5" s="4" t="s">
        <v>113</v>
      </c>
      <c r="E5" s="28"/>
      <c r="F5" s="8">
        <f t="shared" si="0"/>
        <v>0</v>
      </c>
    </row>
    <row r="6" spans="1:6" x14ac:dyDescent="0.3">
      <c r="A6" s="6" t="s">
        <v>8</v>
      </c>
      <c r="B6" s="16" t="s">
        <v>128</v>
      </c>
      <c r="C6" s="19">
        <v>180</v>
      </c>
      <c r="D6" s="4" t="s">
        <v>113</v>
      </c>
      <c r="E6" s="28"/>
      <c r="F6" s="8">
        <f t="shared" si="0"/>
        <v>0</v>
      </c>
    </row>
    <row r="7" spans="1:6" x14ac:dyDescent="0.3">
      <c r="A7" s="6" t="s">
        <v>9</v>
      </c>
      <c r="B7" s="16" t="s">
        <v>170</v>
      </c>
      <c r="C7" s="19">
        <v>60</v>
      </c>
      <c r="D7" s="4" t="s">
        <v>113</v>
      </c>
      <c r="E7" s="28"/>
      <c r="F7" s="8">
        <f t="shared" si="0"/>
        <v>0</v>
      </c>
    </row>
    <row r="8" spans="1:6" x14ac:dyDescent="0.3">
      <c r="A8" s="6" t="s">
        <v>10</v>
      </c>
      <c r="B8" s="16" t="s">
        <v>129</v>
      </c>
      <c r="C8" s="19">
        <v>55</v>
      </c>
      <c r="D8" s="4" t="s">
        <v>113</v>
      </c>
      <c r="E8" s="28"/>
      <c r="F8" s="8">
        <f t="shared" si="0"/>
        <v>0</v>
      </c>
    </row>
    <row r="9" spans="1:6" x14ac:dyDescent="0.3">
      <c r="A9" s="42" t="s">
        <v>204</v>
      </c>
      <c r="B9" s="43"/>
      <c r="C9" s="43"/>
      <c r="D9" s="43"/>
      <c r="E9" s="43"/>
      <c r="F9" s="23">
        <f>SUM(F3:F8)</f>
        <v>0</v>
      </c>
    </row>
    <row r="10" spans="1:6" x14ac:dyDescent="0.3">
      <c r="E10" s="1"/>
      <c r="F10" s="3"/>
    </row>
    <row r="11" spans="1:6" x14ac:dyDescent="0.3">
      <c r="E11" s="1"/>
      <c r="F11" s="3"/>
    </row>
    <row r="12" spans="1:6" x14ac:dyDescent="0.3">
      <c r="A12" s="34" t="s">
        <v>198</v>
      </c>
      <c r="B12" s="34"/>
      <c r="C12"/>
      <c r="D12"/>
      <c r="E12"/>
      <c r="F12"/>
    </row>
    <row r="13" spans="1:6" x14ac:dyDescent="0.3">
      <c r="A13"/>
      <c r="B13"/>
      <c r="C13"/>
      <c r="D13"/>
      <c r="E13"/>
      <c r="F13"/>
    </row>
    <row r="14" spans="1:6" x14ac:dyDescent="0.3">
      <c r="A14" s="34" t="s">
        <v>199</v>
      </c>
      <c r="B14" s="34"/>
      <c r="C14"/>
      <c r="D14" s="34" t="s">
        <v>200</v>
      </c>
      <c r="E14" s="34"/>
      <c r="F14" s="34"/>
    </row>
    <row r="15" spans="1:6" x14ac:dyDescent="0.3">
      <c r="A15"/>
      <c r="B15"/>
      <c r="C15"/>
      <c r="D15"/>
      <c r="E15"/>
      <c r="F15"/>
    </row>
    <row r="16" spans="1:6" x14ac:dyDescent="0.3">
      <c r="A16" s="34" t="s">
        <v>201</v>
      </c>
      <c r="B16" s="34"/>
      <c r="C16"/>
      <c r="D16" s="34" t="s">
        <v>200</v>
      </c>
      <c r="E16" s="34"/>
      <c r="F16" s="34"/>
    </row>
  </sheetData>
  <mergeCells count="1">
    <mergeCell ref="A9:E9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34"/>
  <sheetViews>
    <sheetView workbookViewId="0">
      <selection activeCell="K21" sqref="K21"/>
    </sheetView>
  </sheetViews>
  <sheetFormatPr defaultColWidth="8.85546875" defaultRowHeight="16.5" x14ac:dyDescent="0.3"/>
  <cols>
    <col min="1" max="1" width="6.140625" style="1" customWidth="1"/>
    <col min="2" max="2" width="35.140625" style="2" bestFit="1" customWidth="1"/>
    <col min="3" max="3" width="14.85546875" style="1" customWidth="1"/>
    <col min="4" max="4" width="8.85546875" style="1"/>
    <col min="5" max="5" width="13.5703125" style="14" customWidth="1"/>
    <col min="6" max="8" width="8.85546875" style="2"/>
    <col min="9" max="9" width="9" style="2" bestFit="1" customWidth="1"/>
    <col min="10" max="10" width="9.42578125" style="2" bestFit="1" customWidth="1"/>
    <col min="11" max="16384" width="8.85546875" style="2"/>
  </cols>
  <sheetData>
    <row r="2" spans="1:10" ht="66" x14ac:dyDescent="0.3">
      <c r="A2" s="38" t="s">
        <v>110</v>
      </c>
      <c r="B2" s="39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10" x14ac:dyDescent="0.3">
      <c r="A3" s="6" t="s">
        <v>5</v>
      </c>
      <c r="B3" s="12" t="s">
        <v>171</v>
      </c>
      <c r="C3" s="27">
        <v>60</v>
      </c>
      <c r="D3" s="11" t="s">
        <v>113</v>
      </c>
      <c r="E3" s="33"/>
      <c r="F3" s="20">
        <f>C3*E3</f>
        <v>0</v>
      </c>
    </row>
    <row r="4" spans="1:10" x14ac:dyDescent="0.3">
      <c r="A4" s="6" t="s">
        <v>6</v>
      </c>
      <c r="B4" s="16" t="s">
        <v>172</v>
      </c>
      <c r="C4" s="7">
        <v>10</v>
      </c>
      <c r="D4" s="11" t="s">
        <v>113</v>
      </c>
      <c r="E4" s="32"/>
      <c r="F4" s="20">
        <f t="shared" ref="F4:F15" si="0">C4*E4</f>
        <v>0</v>
      </c>
      <c r="I4" s="3"/>
      <c r="J4" s="3"/>
    </row>
    <row r="5" spans="1:10" x14ac:dyDescent="0.3">
      <c r="A5" s="6" t="s">
        <v>7</v>
      </c>
      <c r="B5" s="5" t="s">
        <v>173</v>
      </c>
      <c r="C5" s="7">
        <v>10</v>
      </c>
      <c r="D5" s="11" t="s">
        <v>113</v>
      </c>
      <c r="E5" s="32"/>
      <c r="F5" s="20">
        <f t="shared" si="0"/>
        <v>0</v>
      </c>
      <c r="I5" s="3"/>
      <c r="J5" s="3"/>
    </row>
    <row r="6" spans="1:10" x14ac:dyDescent="0.3">
      <c r="A6" s="6" t="s">
        <v>8</v>
      </c>
      <c r="B6" s="5" t="s">
        <v>132</v>
      </c>
      <c r="C6" s="7">
        <v>10</v>
      </c>
      <c r="D6" s="11" t="s">
        <v>113</v>
      </c>
      <c r="E6" s="32"/>
      <c r="F6" s="20">
        <f t="shared" si="0"/>
        <v>0</v>
      </c>
      <c r="I6" s="3"/>
      <c r="J6" s="3"/>
    </row>
    <row r="7" spans="1:10" x14ac:dyDescent="0.3">
      <c r="A7" s="6" t="s">
        <v>9</v>
      </c>
      <c r="B7" s="16" t="s">
        <v>130</v>
      </c>
      <c r="C7" s="7">
        <v>15</v>
      </c>
      <c r="D7" s="11" t="s">
        <v>113</v>
      </c>
      <c r="E7" s="32"/>
      <c r="F7" s="20">
        <f t="shared" si="0"/>
        <v>0</v>
      </c>
      <c r="I7" s="3"/>
      <c r="J7" s="3"/>
    </row>
    <row r="8" spans="1:10" x14ac:dyDescent="0.3">
      <c r="A8" s="6" t="s">
        <v>10</v>
      </c>
      <c r="B8" s="16" t="s">
        <v>174</v>
      </c>
      <c r="C8" s="7">
        <v>5.333333333333333</v>
      </c>
      <c r="D8" s="11" t="s">
        <v>113</v>
      </c>
      <c r="E8" s="32"/>
      <c r="F8" s="20">
        <f t="shared" si="0"/>
        <v>0</v>
      </c>
      <c r="I8" s="3"/>
      <c r="J8" s="3"/>
    </row>
    <row r="9" spans="1:10" x14ac:dyDescent="0.3">
      <c r="A9" s="6" t="s">
        <v>11</v>
      </c>
      <c r="B9" s="16" t="s">
        <v>131</v>
      </c>
      <c r="C9" s="7">
        <v>40</v>
      </c>
      <c r="D9" s="11" t="s">
        <v>113</v>
      </c>
      <c r="E9" s="32"/>
      <c r="F9" s="20">
        <f t="shared" si="0"/>
        <v>0</v>
      </c>
      <c r="I9" s="3"/>
      <c r="J9" s="3"/>
    </row>
    <row r="10" spans="1:10" x14ac:dyDescent="0.3">
      <c r="A10" s="6" t="s">
        <v>12</v>
      </c>
      <c r="B10" s="16" t="s">
        <v>133</v>
      </c>
      <c r="C10" s="7">
        <v>55</v>
      </c>
      <c r="D10" s="11" t="s">
        <v>113</v>
      </c>
      <c r="E10" s="32"/>
      <c r="F10" s="20">
        <f t="shared" si="0"/>
        <v>0</v>
      </c>
      <c r="I10" s="3"/>
      <c r="J10" s="3"/>
    </row>
    <row r="11" spans="1:10" x14ac:dyDescent="0.3">
      <c r="A11" s="6" t="s">
        <v>13</v>
      </c>
      <c r="B11" s="16" t="s">
        <v>134</v>
      </c>
      <c r="C11" s="7">
        <v>100</v>
      </c>
      <c r="D11" s="11" t="s">
        <v>113</v>
      </c>
      <c r="E11" s="32"/>
      <c r="F11" s="20">
        <f t="shared" si="0"/>
        <v>0</v>
      </c>
      <c r="I11" s="3"/>
      <c r="J11" s="3"/>
    </row>
    <row r="12" spans="1:10" x14ac:dyDescent="0.3">
      <c r="A12" s="6" t="s">
        <v>14</v>
      </c>
      <c r="B12" s="16" t="s">
        <v>175</v>
      </c>
      <c r="C12" s="7">
        <v>20</v>
      </c>
      <c r="D12" s="11" t="s">
        <v>113</v>
      </c>
      <c r="E12" s="32"/>
      <c r="F12" s="20">
        <f t="shared" si="0"/>
        <v>0</v>
      </c>
      <c r="I12" s="3"/>
      <c r="J12" s="3"/>
    </row>
    <row r="13" spans="1:10" x14ac:dyDescent="0.3">
      <c r="A13" s="6" t="s">
        <v>15</v>
      </c>
      <c r="B13" s="5" t="s">
        <v>176</v>
      </c>
      <c r="C13" s="7">
        <v>30</v>
      </c>
      <c r="D13" s="11" t="s">
        <v>113</v>
      </c>
      <c r="E13" s="32"/>
      <c r="F13" s="20">
        <f t="shared" si="0"/>
        <v>0</v>
      </c>
      <c r="I13" s="3"/>
      <c r="J13" s="3"/>
    </row>
    <row r="14" spans="1:10" x14ac:dyDescent="0.3">
      <c r="A14" s="4" t="s">
        <v>179</v>
      </c>
      <c r="B14" s="5" t="s">
        <v>177</v>
      </c>
      <c r="C14" s="7">
        <v>30</v>
      </c>
      <c r="D14" s="11" t="s">
        <v>113</v>
      </c>
      <c r="E14" s="32"/>
      <c r="F14" s="20">
        <f t="shared" si="0"/>
        <v>0</v>
      </c>
      <c r="I14" s="3"/>
      <c r="J14" s="3"/>
    </row>
    <row r="15" spans="1:10" x14ac:dyDescent="0.3">
      <c r="A15" s="4" t="s">
        <v>17</v>
      </c>
      <c r="B15" s="5" t="s">
        <v>135</v>
      </c>
      <c r="C15" s="7">
        <v>130</v>
      </c>
      <c r="D15" s="11" t="s">
        <v>113</v>
      </c>
      <c r="E15" s="32"/>
      <c r="F15" s="20">
        <f t="shared" si="0"/>
        <v>0</v>
      </c>
      <c r="I15" s="3"/>
      <c r="J15" s="3"/>
    </row>
    <row r="16" spans="1:10" x14ac:dyDescent="0.3">
      <c r="A16" s="42" t="s">
        <v>204</v>
      </c>
      <c r="B16" s="43"/>
      <c r="C16" s="43"/>
      <c r="D16" s="43"/>
      <c r="E16" s="43"/>
      <c r="F16" s="25">
        <f>SUM(F4:F15)</f>
        <v>0</v>
      </c>
      <c r="I16" s="3"/>
      <c r="J16" s="3"/>
    </row>
    <row r="17" spans="1:10" x14ac:dyDescent="0.3">
      <c r="I17" s="3"/>
      <c r="J17" s="3"/>
    </row>
    <row r="18" spans="1:10" x14ac:dyDescent="0.3">
      <c r="I18" s="3"/>
      <c r="J18" s="3"/>
    </row>
    <row r="19" spans="1:10" x14ac:dyDescent="0.3">
      <c r="A19" s="34" t="s">
        <v>198</v>
      </c>
      <c r="B19" s="34"/>
      <c r="C19"/>
      <c r="D19"/>
      <c r="E19"/>
      <c r="F19"/>
      <c r="I19" s="3"/>
      <c r="J19" s="3"/>
    </row>
    <row r="20" spans="1:10" x14ac:dyDescent="0.3">
      <c r="A20"/>
      <c r="B20"/>
      <c r="C20"/>
      <c r="D20"/>
      <c r="E20"/>
      <c r="F20"/>
      <c r="I20" s="3"/>
      <c r="J20" s="3"/>
    </row>
    <row r="21" spans="1:10" x14ac:dyDescent="0.3">
      <c r="A21" s="34" t="s">
        <v>199</v>
      </c>
      <c r="B21" s="34"/>
      <c r="C21"/>
      <c r="D21" s="34" t="s">
        <v>200</v>
      </c>
      <c r="E21" s="34"/>
      <c r="F21" s="34"/>
      <c r="I21" s="3"/>
      <c r="J21" s="3"/>
    </row>
    <row r="22" spans="1:10" x14ac:dyDescent="0.3">
      <c r="A22"/>
      <c r="B22"/>
      <c r="C22"/>
      <c r="D22"/>
      <c r="E22"/>
      <c r="F22"/>
      <c r="I22" s="3"/>
      <c r="J22" s="3"/>
    </row>
    <row r="23" spans="1:10" x14ac:dyDescent="0.3">
      <c r="A23" s="34" t="s">
        <v>201</v>
      </c>
      <c r="B23" s="34"/>
      <c r="C23"/>
      <c r="D23" s="34" t="s">
        <v>200</v>
      </c>
      <c r="E23" s="34"/>
      <c r="F23" s="34"/>
      <c r="I23" s="3"/>
      <c r="J23" s="3"/>
    </row>
    <row r="24" spans="1:10" x14ac:dyDescent="0.3">
      <c r="I24" s="3"/>
      <c r="J24" s="3"/>
    </row>
    <row r="25" spans="1:10" x14ac:dyDescent="0.3">
      <c r="I25" s="3"/>
      <c r="J25" s="3"/>
    </row>
    <row r="26" spans="1:10" x14ac:dyDescent="0.3">
      <c r="I26" s="3"/>
      <c r="J26" s="3"/>
    </row>
    <row r="27" spans="1:10" x14ac:dyDescent="0.3">
      <c r="I27" s="3"/>
      <c r="J27" s="3"/>
    </row>
    <row r="28" spans="1:10" x14ac:dyDescent="0.3">
      <c r="I28" s="3"/>
      <c r="J28" s="3"/>
    </row>
    <row r="29" spans="1:10" x14ac:dyDescent="0.3">
      <c r="I29" s="3"/>
      <c r="J29" s="3"/>
    </row>
    <row r="30" spans="1:10" x14ac:dyDescent="0.3">
      <c r="I30" s="3"/>
      <c r="J30" s="3"/>
    </row>
    <row r="31" spans="1:10" x14ac:dyDescent="0.3">
      <c r="I31" s="3"/>
      <c r="J31" s="3"/>
    </row>
    <row r="32" spans="1:10" x14ac:dyDescent="0.3">
      <c r="I32" s="3"/>
      <c r="J32" s="3"/>
    </row>
    <row r="33" spans="9:10" x14ac:dyDescent="0.3">
      <c r="I33" s="3"/>
      <c r="J33" s="3"/>
    </row>
    <row r="34" spans="9:10" x14ac:dyDescent="0.3">
      <c r="I34" s="3"/>
      <c r="J34" s="3"/>
    </row>
  </sheetData>
  <mergeCells count="1">
    <mergeCell ref="A16:E16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1"/>
  <sheetViews>
    <sheetView topLeftCell="A7" workbookViewId="0">
      <selection activeCell="Q25" sqref="Q25"/>
    </sheetView>
  </sheetViews>
  <sheetFormatPr defaultRowHeight="16.5" x14ac:dyDescent="0.3"/>
  <cols>
    <col min="1" max="1" width="8.85546875" style="1"/>
    <col min="2" max="2" width="34.85546875" style="2" customWidth="1"/>
    <col min="3" max="3" width="16.140625" style="2" customWidth="1"/>
    <col min="4" max="4" width="8.140625" style="1" customWidth="1"/>
    <col min="5" max="5" width="11.85546875" style="1" customWidth="1"/>
    <col min="6" max="6" width="11.7109375" style="1" customWidth="1"/>
    <col min="7" max="7" width="8.85546875" style="2"/>
  </cols>
  <sheetData>
    <row r="2" spans="1:6" ht="49.5" x14ac:dyDescent="0.3">
      <c r="A2" s="38" t="s">
        <v>110</v>
      </c>
      <c r="B2" s="12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6" x14ac:dyDescent="0.3">
      <c r="A3" s="6" t="s">
        <v>5</v>
      </c>
      <c r="B3" s="41" t="s">
        <v>136</v>
      </c>
      <c r="C3" s="7">
        <v>100</v>
      </c>
      <c r="D3" s="18" t="s">
        <v>125</v>
      </c>
      <c r="E3" s="33"/>
      <c r="F3" s="20">
        <f>C3*E3</f>
        <v>0</v>
      </c>
    </row>
    <row r="4" spans="1:6" x14ac:dyDescent="0.3">
      <c r="A4" s="6" t="s">
        <v>6</v>
      </c>
      <c r="B4" s="5" t="s">
        <v>137</v>
      </c>
      <c r="C4" s="8">
        <v>525</v>
      </c>
      <c r="D4" s="8" t="s">
        <v>180</v>
      </c>
      <c r="E4" s="32"/>
      <c r="F4" s="20">
        <f t="shared" ref="F4" si="0">C4*E4</f>
        <v>0</v>
      </c>
    </row>
    <row r="5" spans="1:6" x14ac:dyDescent="0.3">
      <c r="A5" s="42" t="s">
        <v>204</v>
      </c>
      <c r="B5" s="43"/>
      <c r="C5" s="43"/>
      <c r="D5" s="43"/>
      <c r="E5" s="43"/>
      <c r="F5" s="25">
        <f>SUM(F4:F4)</f>
        <v>0</v>
      </c>
    </row>
    <row r="7" spans="1:6" x14ac:dyDescent="0.3">
      <c r="A7" s="40" t="s">
        <v>198</v>
      </c>
      <c r="B7" s="40"/>
      <c r="D7" s="2"/>
      <c r="E7" s="2"/>
      <c r="F7" s="2"/>
    </row>
    <row r="8" spans="1:6" x14ac:dyDescent="0.3">
      <c r="A8" s="2"/>
      <c r="D8" s="2"/>
      <c r="E8" s="2"/>
      <c r="F8" s="2"/>
    </row>
    <row r="9" spans="1:6" x14ac:dyDescent="0.3">
      <c r="A9" s="40" t="s">
        <v>199</v>
      </c>
      <c r="B9" s="40"/>
      <c r="D9" s="40" t="s">
        <v>200</v>
      </c>
      <c r="E9" s="40"/>
      <c r="F9" s="40"/>
    </row>
    <row r="10" spans="1:6" x14ac:dyDescent="0.3">
      <c r="A10" s="2"/>
      <c r="D10" s="2"/>
      <c r="E10" s="2"/>
      <c r="F10" s="2"/>
    </row>
    <row r="11" spans="1:6" x14ac:dyDescent="0.3">
      <c r="A11" s="40" t="s">
        <v>201</v>
      </c>
      <c r="B11" s="40"/>
      <c r="D11" s="40" t="s">
        <v>200</v>
      </c>
      <c r="E11" s="40"/>
      <c r="F11" s="40"/>
    </row>
  </sheetData>
  <mergeCells count="1">
    <mergeCell ref="A5:E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1.Oceľ plochá, profily L,T,U,I</vt:lpstr>
      <vt:lpstr>2.Plechy oceľové, pozink.</vt:lpstr>
      <vt:lpstr>3.Nerez_plech, gulatina</vt:lpstr>
      <vt:lpstr>4.Rúry, joklové profily</vt:lpstr>
      <vt:lpstr>5. Guľatina oceľ+šesťhrany</vt:lpstr>
      <vt:lpstr>6.Hliníkové plechy</vt:lpstr>
      <vt:lpstr>7.Mosadz, meď</vt:lpstr>
      <vt:lpstr>8. Rôzne pletence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Lukačková Oľga</dc:creator>
  <cp:lastModifiedBy>Škopeková Zuzana</cp:lastModifiedBy>
  <dcterms:created xsi:type="dcterms:W3CDTF">2023-11-22T11:46:26Z</dcterms:created>
  <dcterms:modified xsi:type="dcterms:W3CDTF">2026-06-11T05:57:04Z</dcterms:modified>
</cp:coreProperties>
</file>