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zdielanesluzby-my.sharepoint.com/personal/terezia_vasickova_zdielanesluzby_sk/Documents/Pracovná plocha/TOVARY/VO-001470 ZSS Lipa_Doména/"/>
    </mc:Choice>
  </mc:AlternateContent>
  <xr:revisionPtr revIDLastSave="328" documentId="11_E3065FF52D7C7C5B6F3B1EA952980CCC570DA9C4" xr6:coauthVersionLast="47" xr6:coauthVersionMax="47" xr10:uidLastSave="{74147FA8-8A11-4299-955F-9E1FA77866B7}"/>
  <bookViews>
    <workbookView xWindow="-120" yWindow="-120" windowWidth="29040" windowHeight="15720" xr2:uid="{00000000-000D-0000-FFFF-FFFF00000000}"/>
  </bookViews>
  <sheets>
    <sheet name="stroje a zariade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8" i="1" l="1"/>
  <c r="C814" i="1"/>
  <c r="C1130" i="1" l="1"/>
  <c r="C470" i="1"/>
  <c r="C1132" i="1" s="1"/>
  <c r="C469" i="1"/>
  <c r="C1131" i="1" s="1"/>
  <c r="C122" i="1"/>
  <c r="C148" i="1"/>
  <c r="C93" i="1"/>
  <c r="C1125" i="1"/>
  <c r="C1096" i="1"/>
  <c r="C1067" i="1"/>
  <c r="C1036" i="1"/>
  <c r="C996" i="1"/>
  <c r="C958" i="1"/>
  <c r="C926" i="1"/>
  <c r="C900" i="1"/>
  <c r="C874" i="1"/>
  <c r="C848" i="1"/>
  <c r="C786" i="1"/>
  <c r="C756" i="1"/>
  <c r="C726" i="1"/>
  <c r="C695" i="1"/>
  <c r="C668" i="1"/>
  <c r="C643" i="1"/>
  <c r="C617" i="1"/>
  <c r="C584" i="1"/>
  <c r="C554" i="1"/>
  <c r="C525" i="1"/>
  <c r="C496" i="1"/>
  <c r="C437" i="1"/>
  <c r="C407" i="1"/>
  <c r="C377" i="1"/>
  <c r="C351" i="1"/>
  <c r="C322" i="1"/>
  <c r="C293" i="1"/>
  <c r="C262" i="1"/>
  <c r="C233" i="1"/>
  <c r="C204" i="1"/>
  <c r="C175" i="1"/>
  <c r="C65" i="1"/>
  <c r="C37" i="1"/>
  <c r="M8" i="1"/>
  <c r="C816" i="1" s="1"/>
  <c r="C815" i="1" l="1"/>
  <c r="C124" i="1"/>
  <c r="C123" i="1"/>
  <c r="C149" i="1"/>
  <c r="C150" i="1"/>
  <c r="C67" i="1"/>
  <c r="C39" i="1"/>
  <c r="C264" i="1"/>
  <c r="C728" i="1"/>
  <c r="C408" i="1"/>
  <c r="C439" i="1"/>
  <c r="C901" i="1"/>
  <c r="C927" i="1"/>
  <c r="C498" i="1"/>
  <c r="C669" i="1"/>
  <c r="C960" i="1"/>
  <c r="C205" i="1"/>
  <c r="C235" i="1"/>
  <c r="C697" i="1"/>
  <c r="C928" i="1"/>
  <c r="C696" i="1"/>
  <c r="C438" i="1"/>
  <c r="C409" i="1"/>
  <c r="C234" i="1"/>
  <c r="C206" i="1"/>
  <c r="C875" i="1"/>
  <c r="C176" i="1"/>
  <c r="C876" i="1"/>
  <c r="C177" i="1"/>
  <c r="C849" i="1"/>
  <c r="C1098" i="1"/>
  <c r="C850" i="1"/>
  <c r="C585" i="1"/>
  <c r="C1069" i="1"/>
  <c r="C586" i="1"/>
  <c r="C353" i="1"/>
  <c r="C902" i="1"/>
  <c r="C644" i="1"/>
  <c r="C645" i="1"/>
  <c r="C1097" i="1"/>
  <c r="C378" i="1"/>
  <c r="C619" i="1"/>
  <c r="C1037" i="1"/>
  <c r="C787" i="1"/>
  <c r="C555" i="1"/>
  <c r="C323" i="1"/>
  <c r="C670" i="1"/>
  <c r="C1126" i="1"/>
  <c r="C1127" i="1"/>
  <c r="C618" i="1"/>
  <c r="C379" i="1"/>
  <c r="C1068" i="1"/>
  <c r="C352" i="1"/>
  <c r="C1038" i="1"/>
  <c r="C788" i="1"/>
  <c r="C556" i="1"/>
  <c r="C324" i="1"/>
  <c r="C94" i="1"/>
  <c r="C997" i="1"/>
  <c r="C526" i="1"/>
  <c r="C998" i="1"/>
  <c r="C758" i="1"/>
  <c r="C527" i="1"/>
  <c r="C295" i="1"/>
  <c r="C66" i="1"/>
  <c r="C757" i="1"/>
  <c r="C294" i="1"/>
  <c r="C95" i="1"/>
  <c r="C38" i="1"/>
  <c r="C959" i="1"/>
  <c r="C727" i="1"/>
  <c r="C497" i="1"/>
  <c r="C263" i="1"/>
</calcChain>
</file>

<file path=xl/sharedStrings.xml><?xml version="1.0" encoding="utf-8"?>
<sst xmlns="http://schemas.openxmlformats.org/spreadsheetml/2006/main" count="1239" uniqueCount="252">
  <si>
    <t>Identifikačné údaje uchádzača (obchodné meno, adresa, IČO):</t>
  </si>
  <si>
    <t>Vyplní zaradený záujemca/uchádzač</t>
  </si>
  <si>
    <t>Kontaktná osoba, Telefón, E-mail</t>
  </si>
  <si>
    <t>P.č.</t>
  </si>
  <si>
    <t xml:space="preserve">Požadované technické parametre a vybavenie </t>
  </si>
  <si>
    <t>Merná jednotka parametra</t>
  </si>
  <si>
    <t>Požiadavka</t>
  </si>
  <si>
    <t>minimálne</t>
  </si>
  <si>
    <t>maximálne</t>
  </si>
  <si>
    <t>Doplňujúce informácie</t>
  </si>
  <si>
    <t>požaduje sa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</si>
  <si>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</si>
  <si>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</si>
  <si>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</si>
  <si>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</si>
  <si>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</si>
  <si>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Upozornenie: Verejný obstarávateľ požaduje v rámci každého predmetu zákazky aj - dovoz, montáž/inštaláciu a zaškolenie. Sumu na uvedené služby zohľadní uchádzač vo svojej celkovej ponukovej cene, nakoľko tieto služby nie sú
samostatnou položkou technickej špecifikácie a cenovej kalkulácie.</t>
  </si>
  <si>
    <t xml:space="preserve">Uchádzač vyplní bunky označené žltou farbou. </t>
  </si>
  <si>
    <t xml:space="preserve">Predmet/názov zákazky:  </t>
  </si>
  <si>
    <t>Označenie (výrobná značka,typ,model) ponúkaného tovaru: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</si>
  <si>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</si>
  <si>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t>DPH: (v EUR)</t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</si>
  <si>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</si>
  <si>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</si>
  <si>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V:</t>
  </si>
  <si>
    <t>Meno a priezvisko, funkcia oprávnenej osoby a podpis štatutárneho zástupcu alebo osoby oprávnennej konať za uchádzača</t>
  </si>
  <si>
    <t>Dátum:</t>
  </si>
  <si>
    <t>ks</t>
  </si>
  <si>
    <t>mm</t>
  </si>
  <si>
    <t>kg</t>
  </si>
  <si>
    <t>Príloha č. 1 Zmluvy -Technická špecifikácia a cenová ponuka</t>
  </si>
  <si>
    <t>Technická špecifikácia a cenová kalkulácia</t>
  </si>
  <si>
    <t>Príloha č. 2b SP - Technická špecifikácia a cenová kalkulácia</t>
  </si>
  <si>
    <t>Uchádzač vyhlasuje a predložením svojej ponuky potvrdzuje, že ním ponúkaný tovar spĺňajú požiadavky na predmet zákazky uvedené v príloha č. 2 SP - Technická špecifikácia a cenová kalkulácia.</t>
  </si>
  <si>
    <t>Platca DPH 23%</t>
  </si>
  <si>
    <t>Sociálny podnik 5%</t>
  </si>
  <si>
    <t>Neplatca DPH</t>
  </si>
  <si>
    <r>
      <t>Typ dodávateľa v závislosti od daňového statusu</t>
    </r>
    <r>
      <rPr>
        <b/>
        <sz val="11"/>
        <color rgb="FFFF0000"/>
        <rFont val="Calibri"/>
        <family val="2"/>
        <charset val="238"/>
        <scheme val="minor"/>
      </rPr>
      <t xml:space="preserve"> (výber z rolovacieho zoznamu)</t>
    </r>
  </si>
  <si>
    <r>
      <t xml:space="preserve">Celková cena za predmet zákazky </t>
    </r>
    <r>
      <rPr>
        <b/>
        <u/>
        <sz val="11"/>
        <color rgb="FF000000"/>
        <rFont val="Calibri"/>
        <family val="2"/>
        <charset val="238"/>
        <scheme val="minor"/>
      </rPr>
      <t>v EUR bez DPH</t>
    </r>
    <r>
      <rPr>
        <b/>
        <sz val="11"/>
        <color rgb="FF000000"/>
        <rFont val="Calibri"/>
        <family val="2"/>
        <charset val="238"/>
        <scheme val="minor"/>
      </rPr>
      <t xml:space="preserve"> </t>
    </r>
    <r>
      <rPr>
        <i/>
        <sz val="11"/>
        <color rgb="FF000000"/>
        <rFont val="Calibri"/>
        <family val="2"/>
        <charset val="238"/>
        <scheme val="minor"/>
      </rPr>
      <t>(súčet všetkých položiek)</t>
    </r>
  </si>
  <si>
    <r>
      <t>Celková cena za predmet zákazky</t>
    </r>
    <r>
      <rPr>
        <b/>
        <u/>
        <sz val="11"/>
        <color rgb="FF000000"/>
        <rFont val="Calibri"/>
        <family val="2"/>
        <charset val="238"/>
        <scheme val="minor"/>
      </rPr>
      <t xml:space="preserve"> v EUR s DPH</t>
    </r>
    <r>
      <rPr>
        <b/>
        <sz val="11"/>
        <color rgb="FF000000"/>
        <rFont val="Calibri"/>
        <family val="2"/>
        <charset val="238"/>
        <scheme val="minor"/>
      </rPr>
      <t xml:space="preserve"> (Návrh uchádzača na plnenie kritéria)</t>
    </r>
  </si>
  <si>
    <r>
      <t xml:space="preserve">Poznámka: 
- dátum musí byť aktuálny vo vzťahu ku dňu uplynutia lehoty na predkladanie ponúk;
- Technická špecifikácia a cenová kalkulácia musí byť </t>
    </r>
    <r>
      <rPr>
        <sz val="11"/>
        <color rgb="FFFF0000"/>
        <rFont val="Calibri"/>
        <family val="2"/>
        <charset val="238"/>
        <scheme val="minor"/>
      </rPr>
      <t xml:space="preserve">v zmysle SP vložený/á do systému JOSEPHINE vo formáte </t>
    </r>
    <r>
      <rPr>
        <b/>
        <sz val="11"/>
        <color rgb="FFFF0000"/>
        <rFont val="Calibri"/>
        <family val="2"/>
        <charset val="238"/>
        <scheme val="minor"/>
      </rPr>
      <t xml:space="preserve">.pdf </t>
    </r>
    <r>
      <rPr>
        <sz val="11"/>
        <color rgb="FFFF0000"/>
        <rFont val="Calibri"/>
        <family val="2"/>
        <charset val="238"/>
        <scheme val="minor"/>
      </rPr>
      <t>a .</t>
    </r>
    <r>
      <rPr>
        <b/>
        <sz val="11"/>
        <color rgb="FFFF0000"/>
        <rFont val="Calibri"/>
        <family val="2"/>
        <charset val="238"/>
        <scheme val="minor"/>
      </rPr>
      <t>xlx/.xlxs</t>
    </r>
    <r>
      <rPr>
        <sz val="11"/>
        <color theme="1"/>
        <rFont val="Calibri"/>
        <family val="2"/>
        <charset val="238"/>
        <scheme val="minor"/>
      </rPr>
      <t xml:space="preserve">“;
- </t>
    </r>
    <r>
      <rPr>
        <b/>
        <sz val="11"/>
        <color rgb="FFFF0000"/>
        <rFont val="Calibri"/>
        <family val="2"/>
        <charset val="238"/>
        <scheme val="minor"/>
      </rPr>
      <t>uchádzač zaokrúhli svoje návrhy v zmysle matematických pravidiel na 2 desatinné miesta</t>
    </r>
    <r>
      <rPr>
        <sz val="11"/>
        <color theme="1"/>
        <rFont val="Calibri"/>
        <family val="2"/>
        <charset val="238"/>
        <scheme val="minor"/>
      </rPr>
      <t>.</t>
    </r>
  </si>
  <si>
    <t>Tovar č.1: Šatňová skrinka</t>
  </si>
  <si>
    <t>rozmery (V x Š x H)</t>
  </si>
  <si>
    <t>1 850 x 490 x 430</t>
  </si>
  <si>
    <t>materiál - drevo s hrúbkou</t>
  </si>
  <si>
    <t>vybavené ABS hranou</t>
  </si>
  <si>
    <t>závesné háčiky 152 mm</t>
  </si>
  <si>
    <t>súčasťou horná skrinka s úložným priestorom</t>
  </si>
  <si>
    <t>priložený obrázok je ilustračný</t>
  </si>
  <si>
    <t xml:space="preserve">Tovar č.2: Panel na vešanie </t>
  </si>
  <si>
    <t>rozmery V x Š x H</t>
  </si>
  <si>
    <t>1 850 x 490 x 18</t>
  </si>
  <si>
    <t>Tovar č.3: Písací stôl</t>
  </si>
  <si>
    <t>750 x 1 200 x 700</t>
  </si>
  <si>
    <t>celodrevený s trnožou</t>
  </si>
  <si>
    <t>dekor</t>
  </si>
  <si>
    <t>podnože - drevo s hrúbkou</t>
  </si>
  <si>
    <t>horná pracovná doska - drevo s hrúbkou</t>
  </si>
  <si>
    <t>súčasťou skrinka na topánky / lavička - výška sedu</t>
  </si>
  <si>
    <t>Tovar č.4: Kontajner so zásuvkami pod stolík</t>
  </si>
  <si>
    <t>633 x 432 x 603</t>
  </si>
  <si>
    <t>kontajner obsahuje - ceruzkovník na drobnosti</t>
  </si>
  <si>
    <t>centrálny zámok, kt. uzamkne všetky zásuvky naraz</t>
  </si>
  <si>
    <t>kontajner je na kolieskach</t>
  </si>
  <si>
    <t>Tovar č.5: Podstavec pod tlačiareň</t>
  </si>
  <si>
    <t>590 x 600 x 600</t>
  </si>
  <si>
    <t>polička a úložný priestor</t>
  </si>
  <si>
    <t>výber podľa vzorkovníka</t>
  </si>
  <si>
    <t>kontajner obsahuje - zásuvky</t>
  </si>
  <si>
    <t>720 x 1 000 x 1 000</t>
  </si>
  <si>
    <t>Tovar č.6: Stôl pracovný</t>
  </si>
  <si>
    <t>pracovná doska - drevo s hrúbkou</t>
  </si>
  <si>
    <t>stôl je svojou konštrukciou vhodný aj pre imobilných</t>
  </si>
  <si>
    <t xml:space="preserve">dekor stolovej dosky a RAL konštrukcie </t>
  </si>
  <si>
    <t>Tovar č.7: Skrinková zostava č. 1</t>
  </si>
  <si>
    <t>2 050 x 4 000 x 430</t>
  </si>
  <si>
    <t>regále - otvorené police</t>
  </si>
  <si>
    <t>zostava je zložená z 5 modulov skríň</t>
  </si>
  <si>
    <t>stredná polica je pevná = medzistena, aby sa zabezpečila stabilita</t>
  </si>
  <si>
    <t>Tovar č.8: Skrinková zostava č. 2</t>
  </si>
  <si>
    <t>biela</t>
  </si>
  <si>
    <t>chrbát skrinky sololit</t>
  </si>
  <si>
    <t>Tovar č.9: Skrinková zostava č. 3</t>
  </si>
  <si>
    <t>čierna</t>
  </si>
  <si>
    <t>Tovar č.10: Skrinková zostava č. 4</t>
  </si>
  <si>
    <t>2 050 x 2 000 x 430</t>
  </si>
  <si>
    <t>zostava je zložená zo 4 skríň</t>
  </si>
  <si>
    <t>Tovar č.11: Skrinková zostava č. 5</t>
  </si>
  <si>
    <t>2 050 x 1 700 x 430</t>
  </si>
  <si>
    <t>dole dvierka</t>
  </si>
  <si>
    <t>hore nastaviteľné poličky</t>
  </si>
  <si>
    <t>Tovar č.12: Skrinková zostava č. 6</t>
  </si>
  <si>
    <t>2 050 x 2 500 x 430</t>
  </si>
  <si>
    <t>Tovar č.13: TV skrinka</t>
  </si>
  <si>
    <t>418 x 2 036 x 372</t>
  </si>
  <si>
    <t>na nožičkách</t>
  </si>
  <si>
    <t>Tovar č.14: Kancelársky policový systém</t>
  </si>
  <si>
    <t>1 450 x 2 500 x 430</t>
  </si>
  <si>
    <t>zostava je zložená zo 4 modulov</t>
  </si>
  <si>
    <t>1x skrinka s 8 zásuvkami</t>
  </si>
  <si>
    <t>1x skrinka otvorená</t>
  </si>
  <si>
    <t>úchytky</t>
  </si>
  <si>
    <t>Tovar č.15: Kancelársky policový systém č. 2</t>
  </si>
  <si>
    <t>1 450 x 1 500 x 430</t>
  </si>
  <si>
    <t>2x jednodverová skrinka s vnútornými policami</t>
  </si>
  <si>
    <t>1x skrinka so 4 zásuvkami</t>
  </si>
  <si>
    <t>Tovar č.16: Policový systém 1</t>
  </si>
  <si>
    <t>zostava je zložená z 8 modulov</t>
  </si>
  <si>
    <t>4x policová otvorená skrinka</t>
  </si>
  <si>
    <t>2x nízka skrinka s 3 zásuvkami</t>
  </si>
  <si>
    <t>2x nízka dvojdverová skrinka</t>
  </si>
  <si>
    <t>Tovar č.17: Policový systém 2</t>
  </si>
  <si>
    <t>1 300 x 2 010 x 430</t>
  </si>
  <si>
    <t>zostava je zložená z 2 modulov</t>
  </si>
  <si>
    <t>zostava je zložená z 5 modulov</t>
  </si>
  <si>
    <t>2x dvojdverová skrinka s vnútornými policami</t>
  </si>
  <si>
    <t>Tovar č.18: Kancelársky stôl</t>
  </si>
  <si>
    <t>1 200 x 800 x 760</t>
  </si>
  <si>
    <t>Tovar č.19: Závesné poličky nad stoly</t>
  </si>
  <si>
    <t>1 000 x 2 400 x 400</t>
  </si>
  <si>
    <t>zostava je zložená z 3 modulov dvojdverových skriniek</t>
  </si>
  <si>
    <t>každý modul je zabezpečený zámkom na kľúč</t>
  </si>
  <si>
    <t>Tovar č.20: Skrinkový systém</t>
  </si>
  <si>
    <t xml:space="preserve">skrinky sú dvojdverové </t>
  </si>
  <si>
    <t>vo vnútri výškovo nastaviteľné police</t>
  </si>
  <si>
    <t>vnútri výškovo nastaviteľné police</t>
  </si>
  <si>
    <t>Tovar č.21: Kuchynská linka pre personál</t>
  </si>
  <si>
    <t>2 148 x 2918 x 600</t>
  </si>
  <si>
    <t>1x skrinka na vstavanú chladničku a mikrovlnnú rúru</t>
  </si>
  <si>
    <t>1x drezová skrinka</t>
  </si>
  <si>
    <t>1 x umývačka riadu 45</t>
  </si>
  <si>
    <t>1 x trojzásuvka</t>
  </si>
  <si>
    <t>1x skrinka s dverami</t>
  </si>
  <si>
    <t>pracovná doska</t>
  </si>
  <si>
    <t>2x horná dvojdverová skrinka s LED pásom a výškovo nastaviteľnými policami</t>
  </si>
  <si>
    <t>Tovar č.22: Jedálenský stôl</t>
  </si>
  <si>
    <t>750 x 1 400 x 800</t>
  </si>
  <si>
    <t xml:space="preserve">hrúbka dosky </t>
  </si>
  <si>
    <t>Tovar č.23: Jedálenská stolička</t>
  </si>
  <si>
    <t>výška sedu</t>
  </si>
  <si>
    <t>Tovar č.24: Šatňové skrinky kovové</t>
  </si>
  <si>
    <t>1 875 x 600 x 500</t>
  </si>
  <si>
    <t>1 875 x 600 x 800</t>
  </si>
  <si>
    <t>celokovová</t>
  </si>
  <si>
    <t>uzamykateľná</t>
  </si>
  <si>
    <t>farba RAL</t>
  </si>
  <si>
    <t>2x skrinka s lavičkou - výška sedu</t>
  </si>
  <si>
    <t>Tovar č.25: Kuchynka - bezbariérová časť</t>
  </si>
  <si>
    <t>720 x 1 800 x 600</t>
  </si>
  <si>
    <t>znížená zostava</t>
  </si>
  <si>
    <t>v strede drez s batériou, pod kt. je voľný priestor</t>
  </si>
  <si>
    <t>hrúbka pracovnej dosky</t>
  </si>
  <si>
    <t>výška pracovnej dosky</t>
  </si>
  <si>
    <t>hore 2x dvojdverové skrinky s vnútornými nastaviteľnými policami</t>
  </si>
  <si>
    <t>Tovar č.26: Kuchynka klasik</t>
  </si>
  <si>
    <t>900 x 1 800 x 600</t>
  </si>
  <si>
    <t>3x skrinka s dvierkami a vnútornými policami</t>
  </si>
  <si>
    <t>hore 2x dvojdverová skrinka s vnútornými policami</t>
  </si>
  <si>
    <t>Tovar č.27: Výdajňa jedla</t>
  </si>
  <si>
    <t>900 x 1 900 x 600</t>
  </si>
  <si>
    <t>dole 2x dvojdverová skrinka s vnútornými policami</t>
  </si>
  <si>
    <t xml:space="preserve">dekor </t>
  </si>
  <si>
    <t>Tovar č.28: Sklad regále</t>
  </si>
  <si>
    <t>2 050 x 800 x 430</t>
  </si>
  <si>
    <t>celodrevený otvorený regál</t>
  </si>
  <si>
    <t>6x nastaviteľná polica</t>
  </si>
  <si>
    <t>sedadlo potiahnuté látkou</t>
  </si>
  <si>
    <t>operadlo zo sieťoviny</t>
  </si>
  <si>
    <t xml:space="preserve">výškovo nastaviteľné podrúčky </t>
  </si>
  <si>
    <t>sedák šírka</t>
  </si>
  <si>
    <t>sedák hĺbka</t>
  </si>
  <si>
    <t>operadlo výška</t>
  </si>
  <si>
    <t>Tovar č.29: Kancelárska stolička otočná na kolieskach</t>
  </si>
  <si>
    <t>výška sedadla</t>
  </si>
  <si>
    <t>celková výška</t>
  </si>
  <si>
    <t xml:space="preserve">nosnosť </t>
  </si>
  <si>
    <t>kolieska na tvrdé podlahy</t>
  </si>
  <si>
    <t>pevná bedrová opierka pre oporu bedrovej chrbtice</t>
  </si>
  <si>
    <t>Tovar č.30: Konferenčný stolík nízky</t>
  </si>
  <si>
    <t xml:space="preserve">výška </t>
  </si>
  <si>
    <t>vzdialenosť police od zeme</t>
  </si>
  <si>
    <t>rozmer dosky</t>
  </si>
  <si>
    <t>920 x 450 x 20</t>
  </si>
  <si>
    <t>dekor a RAL</t>
  </si>
  <si>
    <t xml:space="preserve">priemer dosky stola </t>
  </si>
  <si>
    <t>výška</t>
  </si>
  <si>
    <t>700 x 700</t>
  </si>
  <si>
    <t>Tovar č.33: Stolička stohovateľná</t>
  </si>
  <si>
    <t>stohovateľná</t>
  </si>
  <si>
    <t>farba</t>
  </si>
  <si>
    <t>nohy vybavené plastovými koncovkami</t>
  </si>
  <si>
    <t>materiál - kvalitný a odolný plast</t>
  </si>
  <si>
    <t>nosnosť</t>
  </si>
  <si>
    <t>šírka sedadla</t>
  </si>
  <si>
    <t>hĺbka sedadla</t>
  </si>
  <si>
    <t>výška operadla</t>
  </si>
  <si>
    <t>ľahko čistiteľné</t>
  </si>
  <si>
    <t>váha</t>
  </si>
  <si>
    <t>ergonomický tvar</t>
  </si>
  <si>
    <t>pevná oceľová konštrukcia</t>
  </si>
  <si>
    <t>vodotesné a ľahko čistiteľné čalúnenie</t>
  </si>
  <si>
    <t>kolieska</t>
  </si>
  <si>
    <t>kolieska s brzdou</t>
  </si>
  <si>
    <t>maximálne bezpečné zaťaženie</t>
  </si>
  <si>
    <r>
      <t>rozsah nastavenia opierky kolien 90 - 170</t>
    </r>
    <r>
      <rPr>
        <vertAlign val="superscript"/>
        <sz val="11"/>
        <color theme="1"/>
        <rFont val="Calibri"/>
        <family val="2"/>
        <charset val="238"/>
        <scheme val="minor"/>
      </rPr>
      <t>o</t>
    </r>
  </si>
  <si>
    <r>
      <rPr>
        <sz val="11"/>
        <color theme="1"/>
        <rFont val="Calibri"/>
        <family val="2"/>
        <charset val="238"/>
        <scheme val="minor"/>
      </rPr>
      <t>rozsah nastavenia operadla 125 - 145</t>
    </r>
    <r>
      <rPr>
        <vertAlign val="superscript"/>
        <sz val="10"/>
        <color theme="1"/>
        <rFont val="Calibri"/>
        <family val="2"/>
        <charset val="238"/>
        <scheme val="minor"/>
      </rPr>
      <t>o</t>
    </r>
  </si>
  <si>
    <t>možno použiť na dennú relaxáciu, aj spánok</t>
  </si>
  <si>
    <t>paropriepustné materiály</t>
  </si>
  <si>
    <t>antialergické</t>
  </si>
  <si>
    <t>antibakteriálne</t>
  </si>
  <si>
    <t>EKO koža</t>
  </si>
  <si>
    <t>pevné a stabilné</t>
  </si>
  <si>
    <t>rozmer Š x H x V</t>
  </si>
  <si>
    <t>1 440 x 700 x 780</t>
  </si>
  <si>
    <t>2 060 x 800 x 890</t>
  </si>
  <si>
    <t>hore otvorený regál so svislou medzistenou a poličkami</t>
  </si>
  <si>
    <t>čalúnenie EKOkoža</t>
  </si>
  <si>
    <t>čalúnenie EKO koža</t>
  </si>
  <si>
    <r>
      <t xml:space="preserve">Doplní uchádzač </t>
    </r>
    <r>
      <rPr>
        <b/>
        <sz val="8"/>
        <color theme="1"/>
        <rFont val="Aptos Narrow"/>
        <family val="2"/>
      </rPr>
      <t>↓</t>
    </r>
  </si>
  <si>
    <t>ZSS Lipa – Interiérové vybavenie - nová budova Doména_Výzva č. 70</t>
  </si>
  <si>
    <t>dolu dvierka s vnútornou policou</t>
  </si>
  <si>
    <t>2 skrinky, ktoré podopierajú pracovnú dosku</t>
  </si>
  <si>
    <t>úchytky k zásuvkám</t>
  </si>
  <si>
    <t>kovové kovanie (zinok, nerez, hliník)</t>
  </si>
  <si>
    <t>úchytky na dvierka</t>
  </si>
  <si>
    <t>výber podľa vzorkovníka - štandard bez príplatkov</t>
  </si>
  <si>
    <t>dvierka s úchytkami</t>
  </si>
  <si>
    <t>kov (oceľ, zinok, nerez, hliník)</t>
  </si>
  <si>
    <t>Tovar č.31: Konferenčný stolík okrúhly pevný</t>
  </si>
  <si>
    <t>Tovar č.32: Konferenčný stolík štvorcový pevný</t>
  </si>
  <si>
    <t>polyuretán s kovovým jadrom</t>
  </si>
  <si>
    <t>masážne airbagy</t>
  </si>
  <si>
    <t>počet programov</t>
  </si>
  <si>
    <t>počet druhov masáží</t>
  </si>
  <si>
    <t>počet intenzít masáží</t>
  </si>
  <si>
    <t>počet rýchlostí masírovania</t>
  </si>
  <si>
    <t>vyhrievaná podložka</t>
  </si>
  <si>
    <t>Tovar č.36: Jednokreslo pevné</t>
  </si>
  <si>
    <t>Tovar č.37: Dvojkreslo pevné</t>
  </si>
  <si>
    <t>Tovar č.38: Trojkreslo pevné</t>
  </si>
  <si>
    <t>kg/m3</t>
  </si>
  <si>
    <t>materiál - drevo s hustotou</t>
  </si>
  <si>
    <t>materiál - hustota dreva</t>
  </si>
  <si>
    <t>pracovná doska - drevo s hustotou</t>
  </si>
  <si>
    <t>celodrevený - hustota dreva</t>
  </si>
  <si>
    <t>stredne tvrdé až tvrdé drevo</t>
  </si>
  <si>
    <t>celodrevená - hustota dreva</t>
  </si>
  <si>
    <t>Tovar č.35: Masážne polohovacie kreslo s vyklápaním pre zdravotníctvo a ZSS</t>
  </si>
  <si>
    <t>Tovar č.34: Polohovacie kreslo pre zdravotnístvo a ZSS</t>
  </si>
  <si>
    <t>vhodné pre nemocnice a zariadenia sociálnych služieb</t>
  </si>
  <si>
    <t>vďaka širokej škále nastavení a špeciálnemu dizajnu ideálne pre nemocnice a zariadenia sociálnych služieb</t>
  </si>
  <si>
    <t>vďaka širokej škále nastavení a špeciálnemu dizajnu ideálne pre nomocnice a zariadenia sociálnych služieb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</si>
</sst>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8"/>
      <color theme="1"/>
      <name val="Aptos Narrow"/>
      <family val="2"/>
    </font>
    <font>
      <sz val="9"/>
      <color theme="1"/>
      <name val="Segoe UI"/>
      <family val="2"/>
      <charset val="238"/>
    </font>
    <font>
      <sz val="11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3" fillId="0" borderId="4" xfId="0" applyFont="1" applyBorder="1"/>
    <xf numFmtId="0" fontId="3" fillId="0" borderId="5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9" fontId="0" fillId="0" borderId="1" xfId="0" applyNumberFormat="1" applyBorder="1" applyAlignment="1">
      <alignment horizontal="left" wrapText="1"/>
    </xf>
    <xf numFmtId="0" fontId="1" fillId="2" borderId="1" xfId="0" applyFont="1" applyFill="1" applyBorder="1"/>
    <xf numFmtId="0" fontId="1" fillId="2" borderId="0" xfId="0" applyFont="1" applyFill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/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9" fillId="4" borderId="1" xfId="0" applyFont="1" applyFill="1" applyBorder="1"/>
    <xf numFmtId="0" fontId="19" fillId="4" borderId="1" xfId="0" applyFont="1" applyFill="1" applyBorder="1" applyAlignment="1">
      <alignment horizontal="center" wrapText="1"/>
    </xf>
    <xf numFmtId="4" fontId="0" fillId="3" borderId="1" xfId="0" applyNumberFormat="1" applyFill="1" applyBorder="1"/>
    <xf numFmtId="0" fontId="1" fillId="2" borderId="7" xfId="0" applyFont="1" applyFill="1" applyBorder="1" applyAlignment="1">
      <alignment vertical="center" wrapText="1"/>
    </xf>
    <xf numFmtId="4" fontId="16" fillId="3" borderId="1" xfId="0" applyNumberFormat="1" applyFont="1" applyFill="1" applyBorder="1"/>
    <xf numFmtId="0" fontId="6" fillId="3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left" vertical="top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" fontId="0" fillId="3" borderId="1" xfId="0" applyNumberFormat="1" applyFill="1" applyBorder="1" applyProtection="1">
      <protection locked="0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4" borderId="0" xfId="0" applyFill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20" xfId="0" applyBorder="1"/>
    <xf numFmtId="0" fontId="0" fillId="0" borderId="2" xfId="0" applyBorder="1"/>
    <xf numFmtId="0" fontId="12" fillId="4" borderId="1" xfId="0" applyFont="1" applyFill="1" applyBorder="1"/>
    <xf numFmtId="0" fontId="1" fillId="2" borderId="0" xfId="0" applyFont="1" applyFill="1" applyAlignment="1">
      <alignment wrapText="1"/>
    </xf>
    <xf numFmtId="0" fontId="0" fillId="0" borderId="3" xfId="0" applyBorder="1" applyAlignment="1">
      <alignment horizontal="left" vertical="center"/>
    </xf>
    <xf numFmtId="0" fontId="0" fillId="4" borderId="2" xfId="0" applyFill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3" fillId="3" borderId="0" xfId="0" applyFont="1" applyFill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3" fillId="3" borderId="1" xfId="0" applyFont="1" applyFill="1" applyBorder="1"/>
    <xf numFmtId="0" fontId="24" fillId="3" borderId="1" xfId="0" applyFont="1" applyFill="1" applyBorder="1"/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4" borderId="0" xfId="0" applyFill="1" applyAlignment="1">
      <alignment horizontal="center"/>
    </xf>
    <xf numFmtId="0" fontId="0" fillId="3" borderId="21" xfId="0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3" borderId="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9" xfId="0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center" vertical="top" wrapText="1"/>
      <protection locked="0"/>
    </xf>
    <xf numFmtId="0" fontId="0" fillId="3" borderId="11" xfId="0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Alignment="1" applyProtection="1">
      <alignment horizontal="center" vertical="top" wrapText="1"/>
      <protection locked="0"/>
    </xf>
    <xf numFmtId="0" fontId="0" fillId="3" borderId="0" xfId="0" applyFill="1" applyAlignment="1" applyProtection="1">
      <alignment horizontal="center" vertical="top" wrapText="1"/>
      <protection locked="0"/>
    </xf>
    <xf numFmtId="0" fontId="0" fillId="3" borderId="14" xfId="0" applyFill="1" applyBorder="1" applyAlignment="1" applyProtection="1">
      <alignment horizontal="center" vertical="top" wrapText="1"/>
      <protection locked="0"/>
    </xf>
    <xf numFmtId="0" fontId="0" fillId="3" borderId="15" xfId="0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26</xdr:row>
      <xdr:rowOff>9525</xdr:rowOff>
    </xdr:from>
    <xdr:to>
      <xdr:col>1</xdr:col>
      <xdr:colOff>1594112</xdr:colOff>
      <xdr:row>32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475" y="6800850"/>
          <a:ext cx="1517912" cy="1247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57150</xdr:colOff>
      <xdr:row>53</xdr:row>
      <xdr:rowOff>142875</xdr:rowOff>
    </xdr:from>
    <xdr:to>
      <xdr:col>1</xdr:col>
      <xdr:colOff>1835150</xdr:colOff>
      <xdr:row>60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12258675"/>
          <a:ext cx="1778000" cy="1333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95249</xdr:colOff>
      <xdr:row>81</xdr:row>
      <xdr:rowOff>9525</xdr:rowOff>
    </xdr:from>
    <xdr:to>
      <xdr:col>1</xdr:col>
      <xdr:colOff>2068032</xdr:colOff>
      <xdr:row>88</xdr:row>
      <xdr:rowOff>66675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90524" y="17830800"/>
          <a:ext cx="1972783" cy="1390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114299</xdr:colOff>
      <xdr:row>110</xdr:row>
      <xdr:rowOff>47624</xdr:rowOff>
    </xdr:from>
    <xdr:to>
      <xdr:col>1</xdr:col>
      <xdr:colOff>1974714</xdr:colOff>
      <xdr:row>117</xdr:row>
      <xdr:rowOff>171449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09574" y="23574374"/>
          <a:ext cx="186041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136</xdr:row>
      <xdr:rowOff>57150</xdr:rowOff>
    </xdr:from>
    <xdr:to>
      <xdr:col>1</xdr:col>
      <xdr:colOff>1972619</xdr:colOff>
      <xdr:row>143</xdr:row>
      <xdr:rowOff>171450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90525" y="28717875"/>
          <a:ext cx="1877369" cy="1447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163</xdr:row>
      <xdr:rowOff>85724</xdr:rowOff>
    </xdr:from>
    <xdr:to>
      <xdr:col>1</xdr:col>
      <xdr:colOff>2042491</xdr:colOff>
      <xdr:row>170</xdr:row>
      <xdr:rowOff>133349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76250" y="34070924"/>
          <a:ext cx="1861516" cy="1381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192</xdr:row>
      <xdr:rowOff>9525</xdr:rowOff>
    </xdr:from>
    <xdr:to>
      <xdr:col>1</xdr:col>
      <xdr:colOff>2114550</xdr:colOff>
      <xdr:row>199</xdr:row>
      <xdr:rowOff>117785</xdr:rowOff>
    </xdr:to>
    <xdr:pic>
      <xdr:nvPicPr>
        <xdr:cNvPr id="11" name="Pictur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71475" y="39509700"/>
          <a:ext cx="2038350" cy="1441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161925</xdr:colOff>
      <xdr:row>221</xdr:row>
      <xdr:rowOff>12200</xdr:rowOff>
    </xdr:from>
    <xdr:to>
      <xdr:col>1</xdr:col>
      <xdr:colOff>2150269</xdr:colOff>
      <xdr:row>228</xdr:row>
      <xdr:rowOff>185351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57200" y="45027350"/>
          <a:ext cx="1988344" cy="15117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123825</xdr:colOff>
      <xdr:row>250</xdr:row>
      <xdr:rowOff>19050</xdr:rowOff>
    </xdr:from>
    <xdr:to>
      <xdr:col>1</xdr:col>
      <xdr:colOff>2038138</xdr:colOff>
      <xdr:row>257</xdr:row>
      <xdr:rowOff>133350</xdr:rowOff>
    </xdr:to>
    <xdr:pic>
      <xdr:nvPicPr>
        <xdr:cNvPr id="13" name="Pictur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419100" y="51120675"/>
          <a:ext cx="1914313" cy="1447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38099</xdr:colOff>
      <xdr:row>280</xdr:row>
      <xdr:rowOff>38100</xdr:rowOff>
    </xdr:from>
    <xdr:to>
      <xdr:col>1</xdr:col>
      <xdr:colOff>2244826</xdr:colOff>
      <xdr:row>288</xdr:row>
      <xdr:rowOff>142875</xdr:rowOff>
    </xdr:to>
    <xdr:pic>
      <xdr:nvPicPr>
        <xdr:cNvPr id="14" name="Picture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333374" y="56845200"/>
          <a:ext cx="2206727" cy="1628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38100</xdr:colOff>
      <xdr:row>310</xdr:row>
      <xdr:rowOff>47625</xdr:rowOff>
    </xdr:from>
    <xdr:to>
      <xdr:col>1</xdr:col>
      <xdr:colOff>1989992</xdr:colOff>
      <xdr:row>317</xdr:row>
      <xdr:rowOff>123825</xdr:rowOff>
    </xdr:to>
    <xdr:pic>
      <xdr:nvPicPr>
        <xdr:cNvPr id="15" name="Picture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333375" y="62560200"/>
          <a:ext cx="1951892" cy="1409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85725</xdr:colOff>
      <xdr:row>339</xdr:row>
      <xdr:rowOff>47625</xdr:rowOff>
    </xdr:from>
    <xdr:to>
      <xdr:col>1</xdr:col>
      <xdr:colOff>2001078</xdr:colOff>
      <xdr:row>346</xdr:row>
      <xdr:rowOff>123825</xdr:rowOff>
    </xdr:to>
    <xdr:pic>
      <xdr:nvPicPr>
        <xdr:cNvPr id="16" name="Picture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381000" y="68075175"/>
          <a:ext cx="1915353" cy="1409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247650</xdr:colOff>
      <xdr:row>366</xdr:row>
      <xdr:rowOff>66675</xdr:rowOff>
    </xdr:from>
    <xdr:to>
      <xdr:col>1</xdr:col>
      <xdr:colOff>1962150</xdr:colOff>
      <xdr:row>372</xdr:row>
      <xdr:rowOff>140417</xdr:rowOff>
    </xdr:to>
    <xdr:pic>
      <xdr:nvPicPr>
        <xdr:cNvPr id="17" name="Picture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542925" y="73418700"/>
          <a:ext cx="1714500" cy="12167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395</xdr:row>
      <xdr:rowOff>85725</xdr:rowOff>
    </xdr:from>
    <xdr:to>
      <xdr:col>1</xdr:col>
      <xdr:colOff>2037326</xdr:colOff>
      <xdr:row>402</xdr:row>
      <xdr:rowOff>133350</xdr:rowOff>
    </xdr:to>
    <xdr:pic>
      <xdr:nvPicPr>
        <xdr:cNvPr id="18" name="Picture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76250" y="79143225"/>
          <a:ext cx="1856351" cy="1381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123825</xdr:colOff>
      <xdr:row>425</xdr:row>
      <xdr:rowOff>85725</xdr:rowOff>
    </xdr:from>
    <xdr:to>
      <xdr:col>1</xdr:col>
      <xdr:colOff>1927777</xdr:colOff>
      <xdr:row>432</xdr:row>
      <xdr:rowOff>123825</xdr:rowOff>
    </xdr:to>
    <xdr:pic>
      <xdr:nvPicPr>
        <xdr:cNvPr id="19" name="Picture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19100" y="85039200"/>
          <a:ext cx="1803952" cy="1371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257175</xdr:colOff>
      <xdr:row>456</xdr:row>
      <xdr:rowOff>95250</xdr:rowOff>
    </xdr:from>
    <xdr:to>
      <xdr:col>1</xdr:col>
      <xdr:colOff>2152650</xdr:colOff>
      <xdr:row>463</xdr:row>
      <xdr:rowOff>126492</xdr:rowOff>
    </xdr:to>
    <xdr:pic>
      <xdr:nvPicPr>
        <xdr:cNvPr id="20" name="Picture 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552450" y="91135200"/>
          <a:ext cx="1895475" cy="13647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484</xdr:row>
      <xdr:rowOff>38099</xdr:rowOff>
    </xdr:from>
    <xdr:to>
      <xdr:col>1</xdr:col>
      <xdr:colOff>1822174</xdr:colOff>
      <xdr:row>491</xdr:row>
      <xdr:rowOff>28574</xdr:rowOff>
    </xdr:to>
    <xdr:pic>
      <xdr:nvPicPr>
        <xdr:cNvPr id="21" name="Picture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390525" y="95069024"/>
          <a:ext cx="1726924" cy="1323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513</xdr:row>
      <xdr:rowOff>66675</xdr:rowOff>
    </xdr:from>
    <xdr:to>
      <xdr:col>1</xdr:col>
      <xdr:colOff>2112038</xdr:colOff>
      <xdr:row>520</xdr:row>
      <xdr:rowOff>171451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400050" y="100803075"/>
          <a:ext cx="2007263" cy="1438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542</xdr:row>
      <xdr:rowOff>47625</xdr:rowOff>
    </xdr:from>
    <xdr:to>
      <xdr:col>1</xdr:col>
      <xdr:colOff>2002790</xdr:colOff>
      <xdr:row>549</xdr:row>
      <xdr:rowOff>123824</xdr:rowOff>
    </xdr:to>
    <xdr:pic>
      <xdr:nvPicPr>
        <xdr:cNvPr id="23" name="Picture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371475" y="106299000"/>
          <a:ext cx="1926590" cy="1409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47625</xdr:colOff>
      <xdr:row>572</xdr:row>
      <xdr:rowOff>19049</xdr:rowOff>
    </xdr:from>
    <xdr:to>
      <xdr:col>1</xdr:col>
      <xdr:colOff>1981200</xdr:colOff>
      <xdr:row>579</xdr:row>
      <xdr:rowOff>131799</xdr:rowOff>
    </xdr:to>
    <xdr:pic>
      <xdr:nvPicPr>
        <xdr:cNvPr id="24" name="Picture 2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342900" y="112356899"/>
          <a:ext cx="1933575" cy="14462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190500</xdr:colOff>
      <xdr:row>605</xdr:row>
      <xdr:rowOff>28575</xdr:rowOff>
    </xdr:from>
    <xdr:to>
      <xdr:col>1</xdr:col>
      <xdr:colOff>2133600</xdr:colOff>
      <xdr:row>612</xdr:row>
      <xdr:rowOff>152399</xdr:rowOff>
    </xdr:to>
    <xdr:pic>
      <xdr:nvPicPr>
        <xdr:cNvPr id="25" name="Picture 2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485775" y="119024400"/>
          <a:ext cx="1943100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631</xdr:row>
      <xdr:rowOff>38100</xdr:rowOff>
    </xdr:from>
    <xdr:to>
      <xdr:col>1</xdr:col>
      <xdr:colOff>2033116</xdr:colOff>
      <xdr:row>638</xdr:row>
      <xdr:rowOff>152400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371475" y="124358400"/>
          <a:ext cx="1956916" cy="1447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38100</xdr:colOff>
      <xdr:row>656</xdr:row>
      <xdr:rowOff>76200</xdr:rowOff>
    </xdr:from>
    <xdr:to>
      <xdr:col>1</xdr:col>
      <xdr:colOff>1831975</xdr:colOff>
      <xdr:row>663</xdr:row>
      <xdr:rowOff>171451</xdr:rowOff>
    </xdr:to>
    <xdr:pic>
      <xdr:nvPicPr>
        <xdr:cNvPr id="27" name="Picture 3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333375" y="129530475"/>
          <a:ext cx="1793875" cy="1428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38100</xdr:colOff>
      <xdr:row>683</xdr:row>
      <xdr:rowOff>57150</xdr:rowOff>
    </xdr:from>
    <xdr:to>
      <xdr:col>1</xdr:col>
      <xdr:colOff>1572986</xdr:colOff>
      <xdr:row>690</xdr:row>
      <xdr:rowOff>66675</xdr:rowOff>
    </xdr:to>
    <xdr:pic>
      <xdr:nvPicPr>
        <xdr:cNvPr id="28" name="Picture 3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333375" y="135026400"/>
          <a:ext cx="1534886" cy="1343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123825</xdr:colOff>
      <xdr:row>714</xdr:row>
      <xdr:rowOff>66675</xdr:rowOff>
    </xdr:from>
    <xdr:to>
      <xdr:col>1</xdr:col>
      <xdr:colOff>1831906</xdr:colOff>
      <xdr:row>721</xdr:row>
      <xdr:rowOff>123825</xdr:rowOff>
    </xdr:to>
    <xdr:pic>
      <xdr:nvPicPr>
        <xdr:cNvPr id="29" name="Picture 3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419100" y="141122400"/>
          <a:ext cx="1708081" cy="1390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47625</xdr:colOff>
      <xdr:row>744</xdr:row>
      <xdr:rowOff>76200</xdr:rowOff>
    </xdr:from>
    <xdr:to>
      <xdr:col>1</xdr:col>
      <xdr:colOff>1866900</xdr:colOff>
      <xdr:row>751</xdr:row>
      <xdr:rowOff>157692</xdr:rowOff>
    </xdr:to>
    <xdr:pic>
      <xdr:nvPicPr>
        <xdr:cNvPr id="30" name="Picture 3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342900" y="147027900"/>
          <a:ext cx="1819275" cy="14149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85725</xdr:colOff>
      <xdr:row>774</xdr:row>
      <xdr:rowOff>66675</xdr:rowOff>
    </xdr:from>
    <xdr:to>
      <xdr:col>1</xdr:col>
      <xdr:colOff>1877347</xdr:colOff>
      <xdr:row>781</xdr:row>
      <xdr:rowOff>133349</xdr:rowOff>
    </xdr:to>
    <xdr:pic>
      <xdr:nvPicPr>
        <xdr:cNvPr id="31" name="Picture 3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381000" y="152914350"/>
          <a:ext cx="1791622" cy="1400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66675</xdr:colOff>
      <xdr:row>802</xdr:row>
      <xdr:rowOff>28574</xdr:rowOff>
    </xdr:from>
    <xdr:to>
      <xdr:col>1</xdr:col>
      <xdr:colOff>1760643</xdr:colOff>
      <xdr:row>809</xdr:row>
      <xdr:rowOff>133348</xdr:rowOff>
    </xdr:to>
    <xdr:pic>
      <xdr:nvPicPr>
        <xdr:cNvPr id="33" name="Picture 3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361950" y="158391224"/>
          <a:ext cx="1693968" cy="1438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114300</xdr:colOff>
      <xdr:row>836</xdr:row>
      <xdr:rowOff>47626</xdr:rowOff>
    </xdr:from>
    <xdr:to>
      <xdr:col>1</xdr:col>
      <xdr:colOff>1304925</xdr:colOff>
      <xdr:row>843</xdr:row>
      <xdr:rowOff>136071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409575" y="165258751"/>
          <a:ext cx="1190625" cy="14219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314325</xdr:colOff>
      <xdr:row>862</xdr:row>
      <xdr:rowOff>181192</xdr:rowOff>
    </xdr:from>
    <xdr:to>
      <xdr:col>1</xdr:col>
      <xdr:colOff>2247900</xdr:colOff>
      <xdr:row>869</xdr:row>
      <xdr:rowOff>95250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170716792"/>
          <a:ext cx="1933575" cy="12475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538265</xdr:colOff>
      <xdr:row>888</xdr:row>
      <xdr:rowOff>38100</xdr:rowOff>
    </xdr:from>
    <xdr:to>
      <xdr:col>1</xdr:col>
      <xdr:colOff>2143125</xdr:colOff>
      <xdr:row>895</xdr:row>
      <xdr:rowOff>171449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833540" y="176088675"/>
          <a:ext cx="1604860" cy="1466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933450</xdr:colOff>
      <xdr:row>914</xdr:row>
      <xdr:rowOff>127846</xdr:rowOff>
    </xdr:from>
    <xdr:to>
      <xdr:col>1</xdr:col>
      <xdr:colOff>2390774</xdr:colOff>
      <xdr:row>921</xdr:row>
      <xdr:rowOff>171450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228725" y="181693396"/>
          <a:ext cx="1457324" cy="13771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946</xdr:row>
      <xdr:rowOff>85725</xdr:rowOff>
    </xdr:from>
    <xdr:to>
      <xdr:col>1</xdr:col>
      <xdr:colOff>1938121</xdr:colOff>
      <xdr:row>953</xdr:row>
      <xdr:rowOff>142875</xdr:rowOff>
    </xdr:to>
    <xdr:pic>
      <xdr:nvPicPr>
        <xdr:cNvPr id="36" name="Picture 4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447675" y="188309250"/>
          <a:ext cx="1785721" cy="1390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552450</xdr:colOff>
      <xdr:row>984</xdr:row>
      <xdr:rowOff>13135</xdr:rowOff>
    </xdr:from>
    <xdr:to>
      <xdr:col>1</xdr:col>
      <xdr:colOff>2143124</xdr:colOff>
      <xdr:row>991</xdr:row>
      <xdr:rowOff>114300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847725" y="196075735"/>
          <a:ext cx="1590674" cy="14346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723900</xdr:colOff>
      <xdr:row>1024</xdr:row>
      <xdr:rowOff>137788</xdr:rowOff>
    </xdr:from>
    <xdr:to>
      <xdr:col>1</xdr:col>
      <xdr:colOff>2152650</xdr:colOff>
      <xdr:row>1031</xdr:row>
      <xdr:rowOff>152399</xdr:rowOff>
    </xdr:to>
    <xdr:pic>
      <xdr:nvPicPr>
        <xdr:cNvPr id="1031" name="Pictur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019175" y="203429863"/>
          <a:ext cx="1428750" cy="13481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247650</xdr:colOff>
      <xdr:row>1055</xdr:row>
      <xdr:rowOff>129495</xdr:rowOff>
    </xdr:from>
    <xdr:to>
      <xdr:col>1</xdr:col>
      <xdr:colOff>1257299</xdr:colOff>
      <xdr:row>1062</xdr:row>
      <xdr:rowOff>38100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42925" y="209698545"/>
          <a:ext cx="1009649" cy="12421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2383470</xdr:colOff>
      <xdr:row>1055</xdr:row>
      <xdr:rowOff>38099</xdr:rowOff>
    </xdr:from>
    <xdr:to>
      <xdr:col>1</xdr:col>
      <xdr:colOff>3676649</xdr:colOff>
      <xdr:row>1062</xdr:row>
      <xdr:rowOff>182879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678745" y="209797649"/>
          <a:ext cx="1293179" cy="14858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57149</xdr:colOff>
      <xdr:row>1084</xdr:row>
      <xdr:rowOff>115805</xdr:rowOff>
    </xdr:from>
    <xdr:to>
      <xdr:col>1</xdr:col>
      <xdr:colOff>2324098</xdr:colOff>
      <xdr:row>1091</xdr:row>
      <xdr:rowOff>133349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352424" y="215771330"/>
          <a:ext cx="2266949" cy="13510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352424</xdr:colOff>
      <xdr:row>1113</xdr:row>
      <xdr:rowOff>85726</xdr:rowOff>
    </xdr:from>
    <xdr:to>
      <xdr:col>1</xdr:col>
      <xdr:colOff>2486023</xdr:colOff>
      <xdr:row>1120</xdr:row>
      <xdr:rowOff>70629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647699" y="222208726"/>
          <a:ext cx="2133599" cy="13184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50"/>
  <sheetViews>
    <sheetView showGridLines="0" tabSelected="1" zoomScale="74" zoomScaleNormal="85" workbookViewId="0">
      <selection activeCell="C23" sqref="C23"/>
    </sheetView>
  </sheetViews>
  <sheetFormatPr defaultRowHeight="15" x14ac:dyDescent="0.25"/>
  <cols>
    <col min="1" max="1" width="4.42578125" customWidth="1"/>
    <col min="2" max="2" width="63.42578125" customWidth="1"/>
    <col min="3" max="3" width="22.28515625" bestFit="1" customWidth="1"/>
    <col min="4" max="4" width="20.28515625" customWidth="1"/>
    <col min="5" max="5" width="15.5703125" style="27" bestFit="1" customWidth="1"/>
    <col min="6" max="6" width="47.140625" bestFit="1" customWidth="1"/>
    <col min="7" max="8" width="62.42578125" customWidth="1"/>
    <col min="9" max="9" width="8.5703125" customWidth="1"/>
    <col min="10" max="12" width="0" hidden="1" customWidth="1"/>
    <col min="13" max="13" width="15.42578125" hidden="1" customWidth="1"/>
    <col min="14" max="14" width="17.5703125" customWidth="1"/>
  </cols>
  <sheetData>
    <row r="1" spans="1:13" x14ac:dyDescent="0.25">
      <c r="B1" t="s">
        <v>32</v>
      </c>
      <c r="F1" s="139" t="s">
        <v>30</v>
      </c>
      <c r="G1" s="139"/>
      <c r="H1" s="17"/>
    </row>
    <row r="3" spans="1:13" ht="28.5" x14ac:dyDescent="0.45">
      <c r="C3" s="124" t="s">
        <v>31</v>
      </c>
      <c r="D3" s="125"/>
      <c r="E3" s="125"/>
      <c r="F3" s="125"/>
      <c r="G3" s="126"/>
      <c r="H3" s="56"/>
    </row>
    <row r="5" spans="1:13" ht="30" customHeight="1" x14ac:dyDescent="0.25">
      <c r="B5" s="13" t="s">
        <v>18</v>
      </c>
      <c r="C5" s="127" t="s">
        <v>219</v>
      </c>
      <c r="D5" s="128"/>
      <c r="E5" s="128"/>
      <c r="F5" s="128"/>
      <c r="G5" s="129"/>
      <c r="H5" s="57"/>
    </row>
    <row r="6" spans="1:13" ht="30" customHeight="1" x14ac:dyDescent="0.25">
      <c r="B6" s="8" t="s">
        <v>0</v>
      </c>
      <c r="C6" s="136" t="s">
        <v>1</v>
      </c>
      <c r="D6" s="137"/>
      <c r="E6" s="137"/>
      <c r="F6" s="137"/>
      <c r="G6" s="138"/>
      <c r="H6" s="58"/>
    </row>
    <row r="7" spans="1:13" ht="30" customHeight="1" x14ac:dyDescent="0.25">
      <c r="B7" s="9" t="s">
        <v>2</v>
      </c>
      <c r="C7" s="136" t="s">
        <v>1</v>
      </c>
      <c r="D7" s="137"/>
      <c r="E7" s="137"/>
      <c r="F7" s="137"/>
      <c r="G7" s="138"/>
      <c r="H7" s="58"/>
    </row>
    <row r="8" spans="1:13" ht="30" customHeight="1" x14ac:dyDescent="0.25">
      <c r="B8" s="36" t="s">
        <v>37</v>
      </c>
      <c r="C8" s="38"/>
      <c r="D8" s="130"/>
      <c r="E8" s="131"/>
      <c r="F8" s="131"/>
      <c r="G8" s="132"/>
      <c r="H8" s="59"/>
      <c r="J8" t="s">
        <v>34</v>
      </c>
      <c r="K8" t="s">
        <v>35</v>
      </c>
      <c r="L8" t="s">
        <v>36</v>
      </c>
      <c r="M8">
        <f>IF(C8="Platca DPH 23%",23%,IF(C8="Sociálny podnik 5%",5%,0%))</f>
        <v>0</v>
      </c>
    </row>
    <row r="9" spans="1:13" ht="30" customHeight="1" x14ac:dyDescent="0.25">
      <c r="B9" s="133" t="s">
        <v>17</v>
      </c>
      <c r="C9" s="134"/>
      <c r="D9" s="134"/>
      <c r="E9" s="134"/>
      <c r="F9" s="134"/>
      <c r="G9" s="135"/>
      <c r="H9" s="60"/>
    </row>
    <row r="10" spans="1:13" ht="57" customHeight="1" x14ac:dyDescent="0.25">
      <c r="B10" s="140" t="s">
        <v>16</v>
      </c>
      <c r="C10" s="141"/>
      <c r="D10" s="141"/>
      <c r="E10" s="141"/>
      <c r="F10" s="141"/>
      <c r="G10" s="142"/>
      <c r="H10" s="59"/>
    </row>
    <row r="12" spans="1:13" x14ac:dyDescent="0.25">
      <c r="G12" s="39" t="s">
        <v>218</v>
      </c>
      <c r="H12" s="61"/>
    </row>
    <row r="13" spans="1:13" ht="30" customHeight="1" x14ac:dyDescent="0.25">
      <c r="B13" s="14" t="s">
        <v>41</v>
      </c>
      <c r="G13" s="40" t="s">
        <v>19</v>
      </c>
      <c r="H13" s="62"/>
    </row>
    <row r="14" spans="1:13" x14ac:dyDescent="0.25">
      <c r="A14" s="109" t="s">
        <v>3</v>
      </c>
      <c r="B14" s="109" t="s">
        <v>4</v>
      </c>
      <c r="C14" s="87" t="s">
        <v>5</v>
      </c>
      <c r="D14" s="1"/>
      <c r="E14" s="28" t="s">
        <v>6</v>
      </c>
      <c r="F14" s="2"/>
      <c r="G14" s="112" t="s">
        <v>20</v>
      </c>
      <c r="H14" s="63"/>
    </row>
    <row r="15" spans="1:13" x14ac:dyDescent="0.25">
      <c r="A15" s="110"/>
      <c r="B15" s="110"/>
      <c r="C15" s="88"/>
      <c r="D15" s="109" t="s">
        <v>7</v>
      </c>
      <c r="E15" s="109" t="s">
        <v>8</v>
      </c>
      <c r="F15" s="87" t="s">
        <v>9</v>
      </c>
      <c r="G15" s="113"/>
      <c r="H15" s="63"/>
    </row>
    <row r="16" spans="1:13" ht="29.25" customHeight="1" x14ac:dyDescent="0.25">
      <c r="A16" s="111"/>
      <c r="B16" s="111"/>
      <c r="C16" s="89"/>
      <c r="D16" s="111"/>
      <c r="E16" s="111"/>
      <c r="F16" s="89"/>
      <c r="G16" s="114"/>
      <c r="H16" s="63"/>
    </row>
    <row r="17" spans="1:8" x14ac:dyDescent="0.25">
      <c r="A17" s="3">
        <v>1</v>
      </c>
      <c r="B17" s="3" t="s">
        <v>42</v>
      </c>
      <c r="C17" s="4" t="s">
        <v>28</v>
      </c>
      <c r="D17" s="4" t="s">
        <v>43</v>
      </c>
      <c r="E17" s="25"/>
      <c r="F17" s="7"/>
      <c r="G17" s="41"/>
      <c r="H17" s="43"/>
    </row>
    <row r="18" spans="1:8" x14ac:dyDescent="0.25">
      <c r="A18" s="10">
        <v>2</v>
      </c>
      <c r="B18" s="3" t="s">
        <v>44</v>
      </c>
      <c r="C18" s="11" t="s">
        <v>28</v>
      </c>
      <c r="D18" s="11">
        <v>18</v>
      </c>
      <c r="E18" s="26"/>
      <c r="F18" s="7"/>
      <c r="G18" s="42"/>
      <c r="H18" s="64"/>
    </row>
    <row r="19" spans="1:8" x14ac:dyDescent="0.25">
      <c r="A19" s="3">
        <v>3</v>
      </c>
      <c r="B19" s="3" t="s">
        <v>241</v>
      </c>
      <c r="C19" s="11" t="s">
        <v>240</v>
      </c>
      <c r="D19" s="11">
        <v>650</v>
      </c>
      <c r="E19" s="26"/>
      <c r="F19" s="7"/>
      <c r="G19" s="42"/>
      <c r="H19" s="64"/>
    </row>
    <row r="20" spans="1:8" x14ac:dyDescent="0.25">
      <c r="A20" s="10">
        <v>4</v>
      </c>
      <c r="B20" s="3" t="s">
        <v>45</v>
      </c>
      <c r="C20" s="4"/>
      <c r="D20" s="4"/>
      <c r="E20" s="25"/>
      <c r="F20" s="12" t="s">
        <v>10</v>
      </c>
      <c r="G20" s="41"/>
      <c r="H20" s="43"/>
    </row>
    <row r="21" spans="1:8" x14ac:dyDescent="0.25">
      <c r="A21" s="3">
        <v>5</v>
      </c>
      <c r="B21" s="3" t="s">
        <v>55</v>
      </c>
      <c r="C21" s="4"/>
      <c r="D21" s="4"/>
      <c r="E21" s="25"/>
      <c r="F21" s="7" t="s">
        <v>225</v>
      </c>
      <c r="G21" s="41"/>
      <c r="H21" s="43"/>
    </row>
    <row r="22" spans="1:8" x14ac:dyDescent="0.25">
      <c r="A22" s="10">
        <v>6</v>
      </c>
      <c r="B22" s="3" t="s">
        <v>223</v>
      </c>
      <c r="C22" s="4" t="s">
        <v>27</v>
      </c>
      <c r="D22" s="4">
        <v>2</v>
      </c>
      <c r="E22" s="25"/>
      <c r="F22" s="7" t="s">
        <v>46</v>
      </c>
      <c r="G22" s="69"/>
      <c r="H22" s="43"/>
    </row>
    <row r="23" spans="1:8" x14ac:dyDescent="0.25">
      <c r="A23" s="3">
        <v>7</v>
      </c>
      <c r="B23" s="3" t="s">
        <v>58</v>
      </c>
      <c r="C23" s="4" t="s">
        <v>28</v>
      </c>
      <c r="D23" s="4">
        <v>450</v>
      </c>
      <c r="E23" s="25"/>
      <c r="F23" s="7"/>
      <c r="G23" s="41"/>
      <c r="H23" s="43"/>
    </row>
    <row r="24" spans="1:8" x14ac:dyDescent="0.25">
      <c r="A24" s="10">
        <v>8</v>
      </c>
      <c r="B24" s="3" t="s">
        <v>47</v>
      </c>
      <c r="C24" s="4"/>
      <c r="D24" s="4"/>
      <c r="E24" s="25"/>
      <c r="F24" s="12" t="s">
        <v>10</v>
      </c>
      <c r="G24" s="41"/>
      <c r="H24" s="43"/>
    </row>
    <row r="25" spans="1:8" x14ac:dyDescent="0.25">
      <c r="A25" s="10"/>
      <c r="B25" s="3" t="s">
        <v>48</v>
      </c>
      <c r="C25" s="4"/>
      <c r="D25" s="4"/>
      <c r="E25" s="25"/>
      <c r="F25" s="7"/>
      <c r="G25" s="71"/>
      <c r="H25" s="43"/>
    </row>
    <row r="26" spans="1:8" x14ac:dyDescent="0.25">
      <c r="A26" s="3"/>
      <c r="B26" s="78"/>
      <c r="C26" s="4"/>
      <c r="D26" s="4"/>
      <c r="E26" s="25"/>
      <c r="F26" s="7"/>
      <c r="G26" s="71"/>
      <c r="H26" s="43"/>
    </row>
    <row r="27" spans="1:8" x14ac:dyDescent="0.25">
      <c r="A27" s="10"/>
      <c r="B27" s="79"/>
      <c r="C27" s="4"/>
      <c r="D27" s="4"/>
      <c r="E27" s="25"/>
      <c r="F27" s="12"/>
      <c r="G27" s="71"/>
      <c r="H27" s="43"/>
    </row>
    <row r="28" spans="1:8" x14ac:dyDescent="0.25">
      <c r="A28" s="3"/>
      <c r="B28" s="79"/>
      <c r="C28" s="4"/>
      <c r="D28" s="45"/>
      <c r="E28" s="25"/>
      <c r="F28" s="7"/>
      <c r="G28" s="71"/>
      <c r="H28" s="43"/>
    </row>
    <row r="29" spans="1:8" x14ac:dyDescent="0.25">
      <c r="A29" s="10"/>
      <c r="B29" s="79"/>
      <c r="C29" s="4"/>
      <c r="D29" s="45"/>
      <c r="E29" s="25"/>
      <c r="F29" s="7"/>
      <c r="G29" s="71"/>
      <c r="H29" s="43"/>
    </row>
    <row r="30" spans="1:8" x14ac:dyDescent="0.25">
      <c r="A30" s="3"/>
      <c r="B30" s="79"/>
      <c r="C30" s="4"/>
      <c r="D30" s="4"/>
      <c r="E30" s="25"/>
      <c r="F30" s="7"/>
      <c r="G30" s="71"/>
      <c r="H30" s="43"/>
    </row>
    <row r="31" spans="1:8" x14ac:dyDescent="0.25">
      <c r="A31" s="10"/>
      <c r="B31" s="79"/>
      <c r="C31" s="4"/>
      <c r="D31" s="4"/>
      <c r="E31" s="25"/>
      <c r="F31" s="7"/>
      <c r="G31" s="71"/>
      <c r="H31" s="43"/>
    </row>
    <row r="32" spans="1:8" x14ac:dyDescent="0.25">
      <c r="A32" s="3"/>
      <c r="B32" s="79"/>
      <c r="C32" s="4"/>
      <c r="D32" s="4"/>
      <c r="E32" s="25"/>
      <c r="F32" s="7"/>
      <c r="G32" s="71"/>
      <c r="H32" s="43"/>
    </row>
    <row r="33" spans="1:8" x14ac:dyDescent="0.25">
      <c r="A33" s="10"/>
      <c r="B33" s="80"/>
      <c r="C33" s="4"/>
      <c r="D33" s="4"/>
      <c r="E33" s="25"/>
      <c r="F33" s="7"/>
      <c r="G33" s="71"/>
      <c r="H33" s="43"/>
    </row>
    <row r="34" spans="1:8" x14ac:dyDescent="0.25">
      <c r="G34" s="43"/>
      <c r="H34" s="43"/>
    </row>
    <row r="35" spans="1:8" x14ac:dyDescent="0.25">
      <c r="B35" s="5" t="s">
        <v>11</v>
      </c>
      <c r="C35" s="4">
        <v>25</v>
      </c>
      <c r="G35" s="43"/>
      <c r="H35" s="43"/>
    </row>
    <row r="36" spans="1:8" x14ac:dyDescent="0.25">
      <c r="B36" s="5" t="s">
        <v>12</v>
      </c>
      <c r="C36" s="44"/>
      <c r="G36" s="43"/>
      <c r="H36" s="43"/>
    </row>
    <row r="37" spans="1:8" x14ac:dyDescent="0.25">
      <c r="B37" s="5" t="s">
        <v>13</v>
      </c>
      <c r="C37" s="35">
        <f>ROUND(C35*C36,2)</f>
        <v>0</v>
      </c>
      <c r="G37" s="43"/>
      <c r="H37" s="43"/>
    </row>
    <row r="38" spans="1:8" x14ac:dyDescent="0.25">
      <c r="B38" s="5" t="s">
        <v>14</v>
      </c>
      <c r="C38" s="35">
        <f>ROUND(C37*M8,2)</f>
        <v>0</v>
      </c>
      <c r="D38" s="43"/>
      <c r="G38" s="43"/>
      <c r="H38" s="43"/>
    </row>
    <row r="39" spans="1:8" x14ac:dyDescent="0.25">
      <c r="B39" s="6" t="s">
        <v>15</v>
      </c>
      <c r="C39" s="35">
        <f>ROUND(C37*(1+M8),2)</f>
        <v>0</v>
      </c>
      <c r="G39" s="43"/>
      <c r="H39" s="43"/>
    </row>
    <row r="40" spans="1:8" x14ac:dyDescent="0.25">
      <c r="G40" s="43"/>
      <c r="H40" s="43"/>
    </row>
    <row r="41" spans="1:8" x14ac:dyDescent="0.25">
      <c r="G41" s="43"/>
      <c r="H41" s="43"/>
    </row>
    <row r="42" spans="1:8" x14ac:dyDescent="0.25">
      <c r="G42" s="43"/>
      <c r="H42" s="43"/>
    </row>
    <row r="43" spans="1:8" ht="30" customHeight="1" x14ac:dyDescent="0.25">
      <c r="B43" s="14" t="s">
        <v>49</v>
      </c>
      <c r="G43" s="40" t="s">
        <v>19</v>
      </c>
      <c r="H43" s="62"/>
    </row>
    <row r="44" spans="1:8" x14ac:dyDescent="0.25">
      <c r="A44" s="109" t="s">
        <v>3</v>
      </c>
      <c r="B44" s="109" t="s">
        <v>4</v>
      </c>
      <c r="C44" s="87" t="s">
        <v>5</v>
      </c>
      <c r="D44" s="1"/>
      <c r="E44" s="28" t="s">
        <v>6</v>
      </c>
      <c r="F44" s="2"/>
      <c r="G44" s="112" t="s">
        <v>20</v>
      </c>
      <c r="H44" s="63"/>
    </row>
    <row r="45" spans="1:8" x14ac:dyDescent="0.25">
      <c r="A45" s="110"/>
      <c r="B45" s="110"/>
      <c r="C45" s="88"/>
      <c r="D45" s="109" t="s">
        <v>7</v>
      </c>
      <c r="E45" s="109" t="s">
        <v>8</v>
      </c>
      <c r="F45" s="87" t="s">
        <v>9</v>
      </c>
      <c r="G45" s="113"/>
      <c r="H45" s="63"/>
    </row>
    <row r="46" spans="1:8" ht="29.25" customHeight="1" x14ac:dyDescent="0.25">
      <c r="A46" s="111"/>
      <c r="B46" s="111"/>
      <c r="C46" s="89"/>
      <c r="D46" s="111"/>
      <c r="E46" s="111"/>
      <c r="F46" s="89"/>
      <c r="G46" s="114"/>
      <c r="H46" s="63"/>
    </row>
    <row r="47" spans="1:8" x14ac:dyDescent="0.25">
      <c r="A47" s="3">
        <v>1</v>
      </c>
      <c r="B47" s="3" t="s">
        <v>50</v>
      </c>
      <c r="C47" s="4" t="s">
        <v>28</v>
      </c>
      <c r="D47" s="4" t="s">
        <v>51</v>
      </c>
      <c r="E47" s="25"/>
      <c r="F47" s="7"/>
      <c r="G47" s="41"/>
      <c r="H47" s="43"/>
    </row>
    <row r="48" spans="1:8" x14ac:dyDescent="0.25">
      <c r="A48" s="10">
        <v>2</v>
      </c>
      <c r="B48" s="3" t="s">
        <v>44</v>
      </c>
      <c r="C48" s="11" t="s">
        <v>28</v>
      </c>
      <c r="D48" s="11">
        <v>18</v>
      </c>
      <c r="E48" s="26"/>
      <c r="F48" s="7"/>
      <c r="G48" s="42"/>
      <c r="H48" s="64"/>
    </row>
    <row r="49" spans="1:8" x14ac:dyDescent="0.25">
      <c r="A49" s="3">
        <v>3</v>
      </c>
      <c r="B49" s="3" t="s">
        <v>241</v>
      </c>
      <c r="C49" s="11" t="s">
        <v>240</v>
      </c>
      <c r="D49" s="11">
        <v>650</v>
      </c>
      <c r="E49" s="26"/>
      <c r="F49" s="7"/>
      <c r="G49" s="42"/>
      <c r="H49" s="64"/>
    </row>
    <row r="50" spans="1:8" x14ac:dyDescent="0.25">
      <c r="A50" s="10">
        <v>4</v>
      </c>
      <c r="B50" s="3" t="s">
        <v>45</v>
      </c>
      <c r="C50" s="4"/>
      <c r="D50" s="4"/>
      <c r="E50" s="25"/>
      <c r="F50" s="7" t="s">
        <v>10</v>
      </c>
      <c r="G50" s="41"/>
      <c r="H50" s="43"/>
    </row>
    <row r="51" spans="1:8" x14ac:dyDescent="0.25">
      <c r="A51" s="3">
        <v>5</v>
      </c>
      <c r="B51" s="3" t="s">
        <v>223</v>
      </c>
      <c r="C51" s="4" t="s">
        <v>27</v>
      </c>
      <c r="D51" s="4">
        <v>3</v>
      </c>
      <c r="E51" s="25"/>
      <c r="F51" s="7" t="s">
        <v>46</v>
      </c>
      <c r="G51" s="65"/>
      <c r="H51" s="43"/>
    </row>
    <row r="52" spans="1:8" x14ac:dyDescent="0.25">
      <c r="A52" s="3">
        <v>6</v>
      </c>
      <c r="B52" s="3" t="s">
        <v>55</v>
      </c>
      <c r="C52" s="4"/>
      <c r="D52" s="4"/>
      <c r="E52" s="25"/>
      <c r="F52" s="7" t="s">
        <v>225</v>
      </c>
      <c r="G52" s="41"/>
      <c r="H52" s="43"/>
    </row>
    <row r="53" spans="1:8" x14ac:dyDescent="0.25">
      <c r="A53" s="10"/>
      <c r="B53" s="3" t="s">
        <v>48</v>
      </c>
      <c r="C53" s="4"/>
      <c r="D53" s="4"/>
      <c r="E53" s="25"/>
      <c r="F53" s="7"/>
      <c r="G53" s="71"/>
      <c r="H53" s="43"/>
    </row>
    <row r="54" spans="1:8" x14ac:dyDescent="0.25">
      <c r="A54" s="3"/>
      <c r="B54" s="78"/>
      <c r="C54" s="4"/>
      <c r="D54" s="4"/>
      <c r="E54" s="25"/>
      <c r="F54" s="7"/>
      <c r="G54" s="71"/>
      <c r="H54" s="43"/>
    </row>
    <row r="55" spans="1:8" x14ac:dyDescent="0.25">
      <c r="A55" s="10"/>
      <c r="B55" s="79"/>
      <c r="C55" s="4"/>
      <c r="D55" s="4"/>
      <c r="E55" s="25"/>
      <c r="F55" s="7"/>
      <c r="G55" s="71"/>
      <c r="H55" s="43"/>
    </row>
    <row r="56" spans="1:8" x14ac:dyDescent="0.25">
      <c r="A56" s="3"/>
      <c r="B56" s="79"/>
      <c r="C56" s="4"/>
      <c r="D56" s="4"/>
      <c r="E56" s="25"/>
      <c r="F56" s="7"/>
      <c r="G56" s="71"/>
      <c r="H56" s="43"/>
    </row>
    <row r="57" spans="1:8" x14ac:dyDescent="0.25">
      <c r="A57" s="10"/>
      <c r="B57" s="79"/>
      <c r="C57" s="4"/>
      <c r="D57" s="4"/>
      <c r="E57" s="25"/>
      <c r="F57" s="7"/>
      <c r="G57" s="71"/>
      <c r="H57" s="43"/>
    </row>
    <row r="58" spans="1:8" x14ac:dyDescent="0.25">
      <c r="A58" s="3"/>
      <c r="B58" s="79"/>
      <c r="C58" s="4"/>
      <c r="D58" s="4"/>
      <c r="E58" s="25"/>
      <c r="F58" s="7"/>
      <c r="G58" s="71"/>
      <c r="H58" s="43"/>
    </row>
    <row r="59" spans="1:8" x14ac:dyDescent="0.25">
      <c r="A59" s="10"/>
      <c r="B59" s="79"/>
      <c r="C59" s="4"/>
      <c r="D59" s="4"/>
      <c r="E59" s="25"/>
      <c r="F59" s="7"/>
      <c r="G59" s="71"/>
      <c r="H59" s="43"/>
    </row>
    <row r="60" spans="1:8" x14ac:dyDescent="0.25">
      <c r="A60" s="3"/>
      <c r="B60" s="79"/>
      <c r="C60" s="4"/>
      <c r="D60" s="4"/>
      <c r="E60" s="25"/>
      <c r="F60" s="7"/>
      <c r="G60" s="71"/>
      <c r="H60" s="43"/>
    </row>
    <row r="61" spans="1:8" x14ac:dyDescent="0.25">
      <c r="A61" s="10"/>
      <c r="B61" s="80"/>
      <c r="C61" s="4"/>
      <c r="D61" s="4"/>
      <c r="E61" s="25"/>
      <c r="F61" s="7"/>
      <c r="G61" s="71"/>
      <c r="H61" s="43"/>
    </row>
    <row r="62" spans="1:8" x14ac:dyDescent="0.25">
      <c r="G62" s="43"/>
      <c r="H62" s="43"/>
    </row>
    <row r="63" spans="1:8" x14ac:dyDescent="0.25">
      <c r="B63" s="5" t="s">
        <v>11</v>
      </c>
      <c r="C63" s="4">
        <v>13</v>
      </c>
      <c r="G63" s="43"/>
      <c r="H63" s="43"/>
    </row>
    <row r="64" spans="1:8" x14ac:dyDescent="0.25">
      <c r="B64" s="5" t="s">
        <v>12</v>
      </c>
      <c r="C64" s="44"/>
      <c r="G64" s="43"/>
      <c r="H64" s="43"/>
    </row>
    <row r="65" spans="1:8" x14ac:dyDescent="0.25">
      <c r="B65" s="5" t="s">
        <v>13</v>
      </c>
      <c r="C65" s="35">
        <f>ROUND(C63*C64,2)</f>
        <v>0</v>
      </c>
      <c r="G65" s="43"/>
      <c r="H65" s="43"/>
    </row>
    <row r="66" spans="1:8" x14ac:dyDescent="0.25">
      <c r="B66" s="5" t="s">
        <v>14</v>
      </c>
      <c r="C66" s="35">
        <f>ROUND(C65*M8,2)</f>
        <v>0</v>
      </c>
      <c r="G66" s="43"/>
      <c r="H66" s="43"/>
    </row>
    <row r="67" spans="1:8" x14ac:dyDescent="0.25">
      <c r="B67" s="6" t="s">
        <v>15</v>
      </c>
      <c r="C67" s="35">
        <f>ROUND(C65*(1+M8),2)</f>
        <v>0</v>
      </c>
      <c r="G67" s="43"/>
      <c r="H67" s="43"/>
    </row>
    <row r="68" spans="1:8" x14ac:dyDescent="0.25">
      <c r="G68" s="43"/>
      <c r="H68" s="43"/>
    </row>
    <row r="69" spans="1:8" x14ac:dyDescent="0.25">
      <c r="G69" s="43"/>
      <c r="H69" s="43"/>
    </row>
    <row r="70" spans="1:8" x14ac:dyDescent="0.25">
      <c r="G70" s="43"/>
      <c r="H70" s="43"/>
    </row>
    <row r="71" spans="1:8" ht="30" customHeight="1" x14ac:dyDescent="0.25">
      <c r="B71" s="14" t="s">
        <v>52</v>
      </c>
      <c r="G71" s="40" t="s">
        <v>19</v>
      </c>
      <c r="H71" s="62"/>
    </row>
    <row r="72" spans="1:8" x14ac:dyDescent="0.25">
      <c r="A72" s="109" t="s">
        <v>3</v>
      </c>
      <c r="B72" s="109" t="s">
        <v>4</v>
      </c>
      <c r="C72" s="87" t="s">
        <v>5</v>
      </c>
      <c r="D72" s="1"/>
      <c r="E72" s="28" t="s">
        <v>6</v>
      </c>
      <c r="F72" s="2"/>
      <c r="G72" s="112" t="s">
        <v>20</v>
      </c>
      <c r="H72" s="63"/>
    </row>
    <row r="73" spans="1:8" x14ac:dyDescent="0.25">
      <c r="A73" s="110"/>
      <c r="B73" s="110"/>
      <c r="C73" s="88"/>
      <c r="D73" s="109" t="s">
        <v>7</v>
      </c>
      <c r="E73" s="109" t="s">
        <v>8</v>
      </c>
      <c r="F73" s="87" t="s">
        <v>9</v>
      </c>
      <c r="G73" s="113"/>
      <c r="H73" s="63"/>
    </row>
    <row r="74" spans="1:8" ht="29.25" customHeight="1" x14ac:dyDescent="0.25">
      <c r="A74" s="111"/>
      <c r="B74" s="111"/>
      <c r="C74" s="89"/>
      <c r="D74" s="111"/>
      <c r="E74" s="111"/>
      <c r="F74" s="89"/>
      <c r="G74" s="114"/>
      <c r="H74" s="63"/>
    </row>
    <row r="75" spans="1:8" x14ac:dyDescent="0.25">
      <c r="A75" s="3">
        <v>1</v>
      </c>
      <c r="B75" s="3" t="s">
        <v>50</v>
      </c>
      <c r="C75" s="4" t="s">
        <v>28</v>
      </c>
      <c r="D75" s="4" t="s">
        <v>53</v>
      </c>
      <c r="E75" s="25"/>
      <c r="F75" s="7"/>
      <c r="G75" s="41"/>
      <c r="H75" s="43"/>
    </row>
    <row r="76" spans="1:8" x14ac:dyDescent="0.25">
      <c r="A76" s="10">
        <v>2</v>
      </c>
      <c r="B76" s="3" t="s">
        <v>57</v>
      </c>
      <c r="C76" s="11" t="s">
        <v>28</v>
      </c>
      <c r="D76" s="11">
        <v>25</v>
      </c>
      <c r="E76" s="26"/>
      <c r="F76" s="7"/>
      <c r="G76" s="42"/>
      <c r="H76" s="64"/>
    </row>
    <row r="77" spans="1:8" x14ac:dyDescent="0.25">
      <c r="A77" s="3">
        <v>3</v>
      </c>
      <c r="B77" s="23" t="s">
        <v>56</v>
      </c>
      <c r="C77" s="4" t="s">
        <v>28</v>
      </c>
      <c r="D77" s="4">
        <v>18</v>
      </c>
      <c r="E77" s="25"/>
      <c r="F77" s="12"/>
      <c r="G77" s="41"/>
      <c r="H77" s="43"/>
    </row>
    <row r="78" spans="1:8" x14ac:dyDescent="0.25">
      <c r="A78" s="10">
        <v>4</v>
      </c>
      <c r="B78" s="10" t="s">
        <v>45</v>
      </c>
      <c r="C78" s="4"/>
      <c r="D78" s="4"/>
      <c r="E78" s="25"/>
      <c r="F78" s="7" t="s">
        <v>10</v>
      </c>
      <c r="G78" s="41"/>
      <c r="H78" s="43"/>
    </row>
    <row r="79" spans="1:8" x14ac:dyDescent="0.25">
      <c r="A79" s="3">
        <v>5</v>
      </c>
      <c r="B79" s="23" t="s">
        <v>54</v>
      </c>
      <c r="C79" s="4"/>
      <c r="D79" s="4"/>
      <c r="E79" s="25"/>
      <c r="F79" s="7" t="s">
        <v>10</v>
      </c>
      <c r="G79" s="41"/>
      <c r="H79" s="43"/>
    </row>
    <row r="80" spans="1:8" x14ac:dyDescent="0.25">
      <c r="A80" s="10">
        <v>6</v>
      </c>
      <c r="B80" s="3" t="s">
        <v>55</v>
      </c>
      <c r="C80" s="4"/>
      <c r="D80" s="4"/>
      <c r="E80" s="25"/>
      <c r="F80" s="7" t="s">
        <v>225</v>
      </c>
      <c r="G80" s="41"/>
      <c r="H80" s="43"/>
    </row>
    <row r="81" spans="1:8" x14ac:dyDescent="0.25">
      <c r="A81" s="10"/>
      <c r="B81" s="3" t="s">
        <v>48</v>
      </c>
      <c r="C81" s="4"/>
      <c r="D81" s="4"/>
      <c r="E81" s="25"/>
      <c r="F81" s="7"/>
      <c r="G81" s="71"/>
      <c r="H81" s="43"/>
    </row>
    <row r="82" spans="1:8" x14ac:dyDescent="0.25">
      <c r="A82" s="3"/>
      <c r="B82" s="78"/>
      <c r="C82" s="4"/>
      <c r="D82" s="4"/>
      <c r="E82" s="25"/>
      <c r="F82" s="7"/>
      <c r="G82" s="71"/>
      <c r="H82" s="43"/>
    </row>
    <row r="83" spans="1:8" x14ac:dyDescent="0.25">
      <c r="A83" s="10"/>
      <c r="B83" s="79"/>
      <c r="C83" s="4"/>
      <c r="D83" s="4"/>
      <c r="E83" s="25"/>
      <c r="F83" s="7"/>
      <c r="G83" s="71"/>
      <c r="H83" s="43"/>
    </row>
    <row r="84" spans="1:8" x14ac:dyDescent="0.25">
      <c r="A84" s="3"/>
      <c r="B84" s="79"/>
      <c r="C84" s="4"/>
      <c r="D84" s="4"/>
      <c r="E84" s="25"/>
      <c r="F84" s="7"/>
      <c r="G84" s="71"/>
      <c r="H84" s="43"/>
    </row>
    <row r="85" spans="1:8" x14ac:dyDescent="0.25">
      <c r="A85" s="10"/>
      <c r="B85" s="79"/>
      <c r="C85" s="4"/>
      <c r="D85" s="4"/>
      <c r="E85" s="25"/>
      <c r="F85" s="7"/>
      <c r="G85" s="71"/>
      <c r="H85" s="43"/>
    </row>
    <row r="86" spans="1:8" x14ac:dyDescent="0.25">
      <c r="A86" s="3"/>
      <c r="B86" s="79"/>
      <c r="C86" s="4"/>
      <c r="D86" s="4"/>
      <c r="E86" s="25"/>
      <c r="F86" s="7"/>
      <c r="G86" s="71"/>
      <c r="H86" s="43"/>
    </row>
    <row r="87" spans="1:8" x14ac:dyDescent="0.25">
      <c r="A87" s="10"/>
      <c r="B87" s="79"/>
      <c r="C87" s="4"/>
      <c r="D87" s="4"/>
      <c r="E87" s="25"/>
      <c r="F87" s="7"/>
      <c r="G87" s="71"/>
      <c r="H87" s="43"/>
    </row>
    <row r="88" spans="1:8" x14ac:dyDescent="0.25">
      <c r="A88" s="3"/>
      <c r="B88" s="79"/>
      <c r="C88" s="4"/>
      <c r="D88" s="4"/>
      <c r="E88" s="25"/>
      <c r="F88" s="7"/>
      <c r="G88" s="71"/>
      <c r="H88" s="43"/>
    </row>
    <row r="89" spans="1:8" x14ac:dyDescent="0.25">
      <c r="A89" s="10"/>
      <c r="B89" s="80"/>
      <c r="C89" s="4"/>
      <c r="D89" s="4"/>
      <c r="E89" s="25"/>
      <c r="F89" s="7"/>
      <c r="G89" s="71"/>
      <c r="H89" s="43"/>
    </row>
    <row r="90" spans="1:8" x14ac:dyDescent="0.25">
      <c r="G90" s="43"/>
      <c r="H90" s="43"/>
    </row>
    <row r="91" spans="1:8" x14ac:dyDescent="0.25">
      <c r="B91" s="5" t="s">
        <v>11</v>
      </c>
      <c r="C91" s="4">
        <v>5</v>
      </c>
      <c r="G91" s="43"/>
      <c r="H91" s="43"/>
    </row>
    <row r="92" spans="1:8" x14ac:dyDescent="0.25">
      <c r="B92" s="5" t="s">
        <v>12</v>
      </c>
      <c r="C92" s="44"/>
      <c r="G92" s="43"/>
      <c r="H92" s="43"/>
    </row>
    <row r="93" spans="1:8" x14ac:dyDescent="0.25">
      <c r="B93" s="5" t="s">
        <v>13</v>
      </c>
      <c r="C93" s="35">
        <f>ROUND(C91*C92,2)</f>
        <v>0</v>
      </c>
      <c r="G93" s="43"/>
      <c r="H93" s="43"/>
    </row>
    <row r="94" spans="1:8" x14ac:dyDescent="0.25">
      <c r="B94" s="5" t="s">
        <v>14</v>
      </c>
      <c r="C94" s="35">
        <f>ROUND(C93*M8,2)</f>
        <v>0</v>
      </c>
      <c r="G94" s="43"/>
      <c r="H94" s="43"/>
    </row>
    <row r="95" spans="1:8" x14ac:dyDescent="0.25">
      <c r="B95" s="6" t="s">
        <v>15</v>
      </c>
      <c r="C95" s="35">
        <f>ROUND(C93*(1+M8),2)</f>
        <v>0</v>
      </c>
      <c r="G95" s="43"/>
      <c r="H95" s="43"/>
    </row>
    <row r="96" spans="1:8" x14ac:dyDescent="0.25">
      <c r="G96" s="43"/>
      <c r="H96" s="43"/>
    </row>
    <row r="97" spans="1:8" x14ac:dyDescent="0.25">
      <c r="G97" s="43"/>
      <c r="H97" s="43"/>
    </row>
    <row r="98" spans="1:8" x14ac:dyDescent="0.25">
      <c r="G98" s="43"/>
      <c r="H98" s="43"/>
    </row>
    <row r="99" spans="1:8" ht="30" customHeight="1" x14ac:dyDescent="0.25">
      <c r="B99" s="14" t="s">
        <v>59</v>
      </c>
      <c r="G99" s="40" t="s">
        <v>19</v>
      </c>
      <c r="H99" s="62"/>
    </row>
    <row r="100" spans="1:8" x14ac:dyDescent="0.25">
      <c r="A100" s="109" t="s">
        <v>3</v>
      </c>
      <c r="B100" s="109" t="s">
        <v>4</v>
      </c>
      <c r="C100" s="87" t="s">
        <v>5</v>
      </c>
      <c r="D100" s="1"/>
      <c r="E100" s="28" t="s">
        <v>6</v>
      </c>
      <c r="F100" s="2"/>
      <c r="G100" s="112" t="s">
        <v>20</v>
      </c>
      <c r="H100" s="63"/>
    </row>
    <row r="101" spans="1:8" x14ac:dyDescent="0.25">
      <c r="A101" s="110"/>
      <c r="B101" s="110"/>
      <c r="C101" s="88"/>
      <c r="D101" s="109" t="s">
        <v>7</v>
      </c>
      <c r="E101" s="109" t="s">
        <v>8</v>
      </c>
      <c r="F101" s="87" t="s">
        <v>9</v>
      </c>
      <c r="G101" s="113"/>
      <c r="H101" s="63"/>
    </row>
    <row r="102" spans="1:8" ht="29.25" customHeight="1" x14ac:dyDescent="0.25">
      <c r="A102" s="111"/>
      <c r="B102" s="111"/>
      <c r="C102" s="89"/>
      <c r="D102" s="111"/>
      <c r="E102" s="111"/>
      <c r="F102" s="89"/>
      <c r="G102" s="114"/>
      <c r="H102" s="63"/>
    </row>
    <row r="103" spans="1:8" x14ac:dyDescent="0.25">
      <c r="A103" s="3">
        <v>1</v>
      </c>
      <c r="B103" s="3" t="s">
        <v>50</v>
      </c>
      <c r="C103" s="4" t="s">
        <v>28</v>
      </c>
      <c r="D103" s="18" t="s">
        <v>60</v>
      </c>
      <c r="E103" s="25"/>
      <c r="F103" s="7"/>
      <c r="G103" s="41"/>
      <c r="H103" s="43"/>
    </row>
    <row r="104" spans="1:8" x14ac:dyDescent="0.25">
      <c r="A104" s="3">
        <v>2</v>
      </c>
      <c r="B104" s="3" t="s">
        <v>68</v>
      </c>
      <c r="C104" s="4" t="s">
        <v>27</v>
      </c>
      <c r="D104" s="18">
        <v>3</v>
      </c>
      <c r="E104" s="25"/>
      <c r="F104" s="7"/>
      <c r="G104" s="65"/>
      <c r="H104" s="43"/>
    </row>
    <row r="105" spans="1:8" x14ac:dyDescent="0.25">
      <c r="A105" s="3">
        <v>3</v>
      </c>
      <c r="B105" s="3" t="s">
        <v>222</v>
      </c>
      <c r="C105" s="4" t="s">
        <v>27</v>
      </c>
      <c r="D105" s="18">
        <v>3</v>
      </c>
      <c r="E105" s="25"/>
      <c r="F105" s="3" t="s">
        <v>223</v>
      </c>
      <c r="G105" s="65"/>
      <c r="H105" s="43"/>
    </row>
    <row r="106" spans="1:8" x14ac:dyDescent="0.25">
      <c r="A106" s="3">
        <v>4</v>
      </c>
      <c r="B106" s="3" t="s">
        <v>61</v>
      </c>
      <c r="C106" s="4" t="s">
        <v>27</v>
      </c>
      <c r="D106" s="18">
        <v>1</v>
      </c>
      <c r="E106" s="25"/>
      <c r="F106" s="7"/>
      <c r="G106" s="41"/>
      <c r="H106" s="43"/>
    </row>
    <row r="107" spans="1:8" x14ac:dyDescent="0.25">
      <c r="A107" s="10">
        <v>5</v>
      </c>
      <c r="B107" s="10" t="s">
        <v>62</v>
      </c>
      <c r="C107" s="11" t="s">
        <v>27</v>
      </c>
      <c r="D107" s="30">
        <v>1</v>
      </c>
      <c r="E107" s="26"/>
      <c r="F107" s="7"/>
      <c r="G107" s="42"/>
      <c r="H107" s="64"/>
    </row>
    <row r="108" spans="1:8" x14ac:dyDescent="0.25">
      <c r="A108" s="3">
        <v>6</v>
      </c>
      <c r="B108" s="3" t="s">
        <v>63</v>
      </c>
      <c r="C108" s="4"/>
      <c r="D108" s="4"/>
      <c r="E108" s="25"/>
      <c r="F108" s="7" t="s">
        <v>10</v>
      </c>
      <c r="G108" s="41"/>
      <c r="H108" s="43"/>
    </row>
    <row r="109" spans="1:8" x14ac:dyDescent="0.25">
      <c r="A109" s="3">
        <v>7</v>
      </c>
      <c r="B109" s="3" t="s">
        <v>55</v>
      </c>
      <c r="C109" s="4"/>
      <c r="D109" s="4"/>
      <c r="E109" s="25"/>
      <c r="F109" s="7" t="s">
        <v>225</v>
      </c>
      <c r="G109" s="41"/>
      <c r="H109" s="43"/>
    </row>
    <row r="110" spans="1:8" x14ac:dyDescent="0.25">
      <c r="A110" s="3"/>
      <c r="B110" s="3" t="s">
        <v>48</v>
      </c>
      <c r="C110" s="4"/>
      <c r="D110" s="18"/>
      <c r="E110" s="25"/>
      <c r="F110" s="7"/>
      <c r="G110" s="71"/>
      <c r="H110" s="43"/>
    </row>
    <row r="111" spans="1:8" x14ac:dyDescent="0.25">
      <c r="A111" s="3"/>
      <c r="B111" s="78"/>
      <c r="C111" s="4"/>
      <c r="D111" s="18"/>
      <c r="E111" s="25"/>
      <c r="F111" s="7"/>
      <c r="G111" s="71"/>
      <c r="H111" s="43"/>
    </row>
    <row r="112" spans="1:8" x14ac:dyDescent="0.25">
      <c r="A112" s="3"/>
      <c r="B112" s="79"/>
      <c r="C112" s="4"/>
      <c r="D112" s="18"/>
      <c r="E112" s="25"/>
      <c r="F112" s="7"/>
      <c r="G112" s="71"/>
      <c r="H112" s="43"/>
    </row>
    <row r="113" spans="1:8" x14ac:dyDescent="0.25">
      <c r="A113" s="10"/>
      <c r="B113" s="79"/>
      <c r="C113" s="11"/>
      <c r="D113" s="30"/>
      <c r="E113" s="26"/>
      <c r="F113" s="7"/>
      <c r="G113" s="72"/>
      <c r="H113" s="64"/>
    </row>
    <row r="114" spans="1:8" x14ac:dyDescent="0.25">
      <c r="A114" s="3"/>
      <c r="B114" s="79"/>
      <c r="C114" s="4"/>
      <c r="D114" s="4"/>
      <c r="E114" s="25"/>
      <c r="F114" s="7"/>
      <c r="G114" s="71"/>
      <c r="H114" s="43"/>
    </row>
    <row r="115" spans="1:8" x14ac:dyDescent="0.25">
      <c r="A115" s="3"/>
      <c r="B115" s="79"/>
      <c r="C115" s="4"/>
      <c r="D115" s="4"/>
      <c r="E115" s="25"/>
      <c r="F115" s="7"/>
      <c r="G115" s="71"/>
      <c r="H115" s="43"/>
    </row>
    <row r="116" spans="1:8" x14ac:dyDescent="0.25">
      <c r="A116" s="3"/>
      <c r="B116" s="79"/>
      <c r="C116" s="4"/>
      <c r="D116" s="18"/>
      <c r="E116" s="25"/>
      <c r="F116" s="7"/>
      <c r="G116" s="71"/>
      <c r="H116" s="43"/>
    </row>
    <row r="117" spans="1:8" x14ac:dyDescent="0.25">
      <c r="A117" s="3"/>
      <c r="B117" s="79"/>
      <c r="C117" s="4"/>
      <c r="D117" s="18"/>
      <c r="E117" s="25"/>
      <c r="F117" s="7"/>
      <c r="G117" s="71"/>
      <c r="H117" s="43"/>
    </row>
    <row r="118" spans="1:8" x14ac:dyDescent="0.25">
      <c r="A118" s="3"/>
      <c r="B118" s="80"/>
      <c r="C118" s="4"/>
      <c r="D118" s="18"/>
      <c r="E118" s="25"/>
      <c r="F118" s="7"/>
      <c r="G118" s="71"/>
      <c r="H118" s="43"/>
    </row>
    <row r="119" spans="1:8" x14ac:dyDescent="0.25">
      <c r="G119" s="43"/>
      <c r="H119" s="43"/>
    </row>
    <row r="120" spans="1:8" x14ac:dyDescent="0.25">
      <c r="B120" s="5" t="s">
        <v>11</v>
      </c>
      <c r="C120" s="4">
        <v>7</v>
      </c>
      <c r="G120" s="43"/>
      <c r="H120" s="43"/>
    </row>
    <row r="121" spans="1:8" x14ac:dyDescent="0.25">
      <c r="B121" s="5" t="s">
        <v>12</v>
      </c>
      <c r="C121" s="44"/>
      <c r="G121" s="43"/>
      <c r="H121" s="43"/>
    </row>
    <row r="122" spans="1:8" x14ac:dyDescent="0.25">
      <c r="B122" s="5" t="s">
        <v>13</v>
      </c>
      <c r="C122" s="35">
        <f>ROUND(C120*C121,2)</f>
        <v>0</v>
      </c>
      <c r="G122" s="43"/>
      <c r="H122" s="43"/>
    </row>
    <row r="123" spans="1:8" x14ac:dyDescent="0.25">
      <c r="B123" s="5" t="s">
        <v>14</v>
      </c>
      <c r="C123" s="35">
        <f>ROUND(C122*M8,2)</f>
        <v>0</v>
      </c>
      <c r="G123" s="43"/>
      <c r="H123" s="43"/>
    </row>
    <row r="124" spans="1:8" x14ac:dyDescent="0.25">
      <c r="B124" s="6" t="s">
        <v>15</v>
      </c>
      <c r="C124" s="35">
        <f>ROUND(C122*(1+M8),2)</f>
        <v>0</v>
      </c>
      <c r="G124" s="43"/>
      <c r="H124" s="43"/>
    </row>
    <row r="125" spans="1:8" x14ac:dyDescent="0.25">
      <c r="G125" s="43"/>
      <c r="H125" s="43"/>
    </row>
    <row r="126" spans="1:8" x14ac:dyDescent="0.25">
      <c r="G126" s="43"/>
      <c r="H126" s="43"/>
    </row>
    <row r="127" spans="1:8" x14ac:dyDescent="0.25">
      <c r="G127" s="43"/>
      <c r="H127" s="43"/>
    </row>
    <row r="128" spans="1:8" ht="30" customHeight="1" x14ac:dyDescent="0.25">
      <c r="B128" s="14" t="s">
        <v>64</v>
      </c>
      <c r="G128" s="40" t="s">
        <v>19</v>
      </c>
      <c r="H128" s="62"/>
    </row>
    <row r="129" spans="1:8" ht="15" customHeight="1" x14ac:dyDescent="0.25">
      <c r="A129" s="109" t="s">
        <v>3</v>
      </c>
      <c r="B129" s="109" t="s">
        <v>4</v>
      </c>
      <c r="C129" s="87" t="s">
        <v>5</v>
      </c>
      <c r="D129" s="1"/>
      <c r="E129" s="28" t="s">
        <v>6</v>
      </c>
      <c r="F129" s="2"/>
      <c r="G129" s="112" t="s">
        <v>20</v>
      </c>
      <c r="H129" s="63"/>
    </row>
    <row r="130" spans="1:8" x14ac:dyDescent="0.25">
      <c r="A130" s="110"/>
      <c r="B130" s="110"/>
      <c r="C130" s="88"/>
      <c r="D130" s="109" t="s">
        <v>7</v>
      </c>
      <c r="E130" s="109" t="s">
        <v>8</v>
      </c>
      <c r="F130" s="87" t="s">
        <v>9</v>
      </c>
      <c r="G130" s="113"/>
      <c r="H130" s="63"/>
    </row>
    <row r="131" spans="1:8" ht="29.25" customHeight="1" x14ac:dyDescent="0.25">
      <c r="A131" s="111"/>
      <c r="B131" s="111"/>
      <c r="C131" s="89"/>
      <c r="D131" s="111"/>
      <c r="E131" s="111"/>
      <c r="F131" s="89"/>
      <c r="G131" s="114"/>
      <c r="H131" s="63"/>
    </row>
    <row r="132" spans="1:8" x14ac:dyDescent="0.25">
      <c r="A132" s="3">
        <v>1</v>
      </c>
      <c r="B132" s="3" t="s">
        <v>50</v>
      </c>
      <c r="C132" s="4" t="s">
        <v>28</v>
      </c>
      <c r="D132" s="22" t="s">
        <v>65</v>
      </c>
      <c r="E132" s="25"/>
      <c r="F132" s="7"/>
      <c r="G132" s="41"/>
      <c r="H132" s="43"/>
    </row>
    <row r="133" spans="1:8" x14ac:dyDescent="0.25">
      <c r="A133" s="3">
        <v>2</v>
      </c>
      <c r="B133" s="3" t="s">
        <v>242</v>
      </c>
      <c r="C133" s="4" t="s">
        <v>240</v>
      </c>
      <c r="D133" s="22">
        <v>650</v>
      </c>
      <c r="E133" s="25"/>
      <c r="F133" s="7"/>
      <c r="G133" s="41"/>
      <c r="H133" s="43"/>
    </row>
    <row r="134" spans="1:8" x14ac:dyDescent="0.25">
      <c r="A134" s="3">
        <v>3</v>
      </c>
      <c r="B134" s="3" t="s">
        <v>66</v>
      </c>
      <c r="C134" s="4"/>
      <c r="D134" s="22"/>
      <c r="E134" s="25"/>
      <c r="F134" s="7" t="s">
        <v>10</v>
      </c>
      <c r="G134" s="41"/>
      <c r="H134" s="43"/>
    </row>
    <row r="135" spans="1:8" x14ac:dyDescent="0.25">
      <c r="A135" s="3">
        <v>4</v>
      </c>
      <c r="B135" s="3" t="s">
        <v>55</v>
      </c>
      <c r="C135" s="4"/>
      <c r="D135" s="22"/>
      <c r="E135" s="25"/>
      <c r="F135" s="7" t="s">
        <v>225</v>
      </c>
      <c r="G135" s="41"/>
      <c r="H135" s="43"/>
    </row>
    <row r="136" spans="1:8" x14ac:dyDescent="0.25">
      <c r="A136" s="3"/>
      <c r="B136" s="3" t="s">
        <v>48</v>
      </c>
      <c r="C136" s="4"/>
      <c r="D136" s="22"/>
      <c r="E136" s="25"/>
      <c r="F136" s="7"/>
      <c r="G136" s="71"/>
      <c r="H136" s="43"/>
    </row>
    <row r="137" spans="1:8" x14ac:dyDescent="0.25">
      <c r="A137" s="10"/>
      <c r="B137" s="84"/>
      <c r="C137" s="11"/>
      <c r="D137" s="11"/>
      <c r="E137" s="26"/>
      <c r="F137" s="7"/>
      <c r="G137" s="72"/>
      <c r="H137" s="64"/>
    </row>
    <row r="138" spans="1:8" x14ac:dyDescent="0.25">
      <c r="A138" s="10"/>
      <c r="B138" s="85"/>
      <c r="C138" s="4"/>
      <c r="D138" s="4"/>
      <c r="E138" s="25"/>
      <c r="F138" s="7"/>
      <c r="G138" s="71"/>
      <c r="H138" s="43"/>
    </row>
    <row r="139" spans="1:8" x14ac:dyDescent="0.25">
      <c r="A139" s="10"/>
      <c r="B139" s="85"/>
      <c r="C139" s="11"/>
      <c r="D139" s="11"/>
      <c r="E139" s="26"/>
      <c r="F139" s="7"/>
      <c r="G139" s="72"/>
      <c r="H139" s="64"/>
    </row>
    <row r="140" spans="1:8" x14ac:dyDescent="0.25">
      <c r="A140" s="10"/>
      <c r="B140" s="85"/>
      <c r="C140" s="4"/>
      <c r="D140" s="4"/>
      <c r="E140" s="25"/>
      <c r="F140" s="7"/>
      <c r="G140" s="71"/>
      <c r="H140" s="43"/>
    </row>
    <row r="141" spans="1:8" x14ac:dyDescent="0.25">
      <c r="A141" s="10"/>
      <c r="B141" s="85"/>
      <c r="C141" s="11"/>
      <c r="D141" s="11"/>
      <c r="E141" s="26"/>
      <c r="F141" s="7"/>
      <c r="G141" s="72"/>
      <c r="H141" s="64"/>
    </row>
    <row r="142" spans="1:8" x14ac:dyDescent="0.25">
      <c r="A142" s="10"/>
      <c r="B142" s="85"/>
      <c r="C142" s="4"/>
      <c r="D142" s="4"/>
      <c r="E142" s="25"/>
      <c r="F142" s="7"/>
      <c r="G142" s="71"/>
      <c r="H142" s="43"/>
    </row>
    <row r="143" spans="1:8" x14ac:dyDescent="0.25">
      <c r="A143" s="10"/>
      <c r="B143" s="85"/>
      <c r="C143" s="11"/>
      <c r="D143" s="11"/>
      <c r="E143" s="26"/>
      <c r="F143" s="7"/>
      <c r="G143" s="72"/>
      <c r="H143" s="64"/>
    </row>
    <row r="144" spans="1:8" x14ac:dyDescent="0.25">
      <c r="A144" s="10"/>
      <c r="B144" s="86"/>
      <c r="C144" s="4"/>
      <c r="D144" s="4"/>
      <c r="E144" s="25"/>
      <c r="F144" s="7"/>
      <c r="G144" s="71"/>
      <c r="H144" s="43"/>
    </row>
    <row r="145" spans="1:8" x14ac:dyDescent="0.25">
      <c r="G145" s="43"/>
      <c r="H145" s="43"/>
    </row>
    <row r="146" spans="1:8" x14ac:dyDescent="0.25">
      <c r="B146" s="5" t="s">
        <v>11</v>
      </c>
      <c r="C146" s="4">
        <v>1</v>
      </c>
      <c r="G146" s="43"/>
      <c r="H146" s="43"/>
    </row>
    <row r="147" spans="1:8" x14ac:dyDescent="0.25">
      <c r="B147" s="5" t="s">
        <v>12</v>
      </c>
      <c r="C147" s="44"/>
      <c r="G147" s="43"/>
      <c r="H147" s="43"/>
    </row>
    <row r="148" spans="1:8" x14ac:dyDescent="0.25">
      <c r="B148" s="5" t="s">
        <v>13</v>
      </c>
      <c r="C148" s="35">
        <f>ROUND(C146*C147,2)</f>
        <v>0</v>
      </c>
      <c r="G148" s="43"/>
      <c r="H148" s="43"/>
    </row>
    <row r="149" spans="1:8" x14ac:dyDescent="0.25">
      <c r="B149" s="5" t="s">
        <v>14</v>
      </c>
      <c r="C149" s="35">
        <f>ROUND(C148*M8,2)</f>
        <v>0</v>
      </c>
      <c r="G149" s="43"/>
      <c r="H149" s="43"/>
    </row>
    <row r="150" spans="1:8" x14ac:dyDescent="0.25">
      <c r="B150" s="6" t="s">
        <v>15</v>
      </c>
      <c r="C150" s="35">
        <f>ROUND(C148*(1+M8),2)</f>
        <v>0</v>
      </c>
      <c r="G150" s="43"/>
      <c r="H150" s="43"/>
    </row>
    <row r="151" spans="1:8" x14ac:dyDescent="0.25">
      <c r="G151" s="43"/>
      <c r="H151" s="43"/>
    </row>
    <row r="152" spans="1:8" x14ac:dyDescent="0.25">
      <c r="G152" s="43"/>
      <c r="H152" s="43"/>
    </row>
    <row r="153" spans="1:8" x14ac:dyDescent="0.25">
      <c r="G153" s="43"/>
      <c r="H153" s="43"/>
    </row>
    <row r="154" spans="1:8" ht="30" customHeight="1" x14ac:dyDescent="0.25">
      <c r="B154" s="14" t="s">
        <v>70</v>
      </c>
      <c r="G154" s="40" t="s">
        <v>19</v>
      </c>
      <c r="H154" s="62"/>
    </row>
    <row r="155" spans="1:8" x14ac:dyDescent="0.25">
      <c r="A155" s="109" t="s">
        <v>3</v>
      </c>
      <c r="B155" s="109" t="s">
        <v>4</v>
      </c>
      <c r="C155" s="87" t="s">
        <v>5</v>
      </c>
      <c r="D155" s="1"/>
      <c r="E155" s="28" t="s">
        <v>6</v>
      </c>
      <c r="F155" s="2"/>
      <c r="G155" s="112" t="s">
        <v>20</v>
      </c>
      <c r="H155" s="63"/>
    </row>
    <row r="156" spans="1:8" x14ac:dyDescent="0.25">
      <c r="A156" s="110"/>
      <c r="B156" s="110"/>
      <c r="C156" s="88"/>
      <c r="D156" s="109" t="s">
        <v>7</v>
      </c>
      <c r="E156" s="109" t="s">
        <v>8</v>
      </c>
      <c r="F156" s="87" t="s">
        <v>9</v>
      </c>
      <c r="G156" s="113"/>
      <c r="H156" s="63"/>
    </row>
    <row r="157" spans="1:8" ht="29.25" customHeight="1" x14ac:dyDescent="0.25">
      <c r="A157" s="111"/>
      <c r="B157" s="111"/>
      <c r="C157" s="89"/>
      <c r="D157" s="111"/>
      <c r="E157" s="111"/>
      <c r="F157" s="89"/>
      <c r="G157" s="114"/>
      <c r="H157" s="63"/>
    </row>
    <row r="158" spans="1:8" x14ac:dyDescent="0.25">
      <c r="A158" s="3">
        <v>1</v>
      </c>
      <c r="B158" s="3" t="s">
        <v>50</v>
      </c>
      <c r="C158" s="4" t="s">
        <v>28</v>
      </c>
      <c r="D158" s="4" t="s">
        <v>69</v>
      </c>
      <c r="E158" s="25"/>
      <c r="F158" s="7"/>
      <c r="G158" s="41"/>
      <c r="H158" s="43"/>
    </row>
    <row r="159" spans="1:8" x14ac:dyDescent="0.25">
      <c r="A159" s="10">
        <v>2</v>
      </c>
      <c r="B159" s="10" t="s">
        <v>71</v>
      </c>
      <c r="C159" s="11" t="s">
        <v>28</v>
      </c>
      <c r="D159" s="11">
        <v>18</v>
      </c>
      <c r="E159" s="26"/>
      <c r="F159" s="7"/>
      <c r="G159" s="42"/>
      <c r="H159" s="64"/>
    </row>
    <row r="160" spans="1:8" x14ac:dyDescent="0.25">
      <c r="A160" s="3">
        <v>3</v>
      </c>
      <c r="B160" s="10" t="s">
        <v>243</v>
      </c>
      <c r="C160" s="11" t="s">
        <v>240</v>
      </c>
      <c r="D160" s="11">
        <v>650</v>
      </c>
      <c r="E160" s="26"/>
      <c r="F160" s="7"/>
      <c r="G160" s="42"/>
      <c r="H160" s="64"/>
    </row>
    <row r="161" spans="1:8" x14ac:dyDescent="0.25">
      <c r="A161" s="3">
        <v>4</v>
      </c>
      <c r="B161" s="3" t="s">
        <v>72</v>
      </c>
      <c r="C161" s="4"/>
      <c r="D161" s="22"/>
      <c r="E161" s="25"/>
      <c r="F161" s="7" t="s">
        <v>10</v>
      </c>
      <c r="G161" s="41"/>
      <c r="H161" s="43"/>
    </row>
    <row r="162" spans="1:8" x14ac:dyDescent="0.25">
      <c r="A162" s="10">
        <v>5</v>
      </c>
      <c r="B162" s="3" t="s">
        <v>73</v>
      </c>
      <c r="C162" s="4"/>
      <c r="D162" s="4"/>
      <c r="E162" s="25"/>
      <c r="F162" s="7" t="s">
        <v>225</v>
      </c>
      <c r="G162" s="41"/>
      <c r="H162" s="43"/>
    </row>
    <row r="163" spans="1:8" x14ac:dyDescent="0.25">
      <c r="A163" s="10"/>
      <c r="B163" s="10" t="s">
        <v>48</v>
      </c>
      <c r="C163" s="11"/>
      <c r="D163" s="11"/>
      <c r="E163" s="26"/>
      <c r="F163" s="7"/>
      <c r="G163" s="72"/>
      <c r="H163" s="64"/>
    </row>
    <row r="164" spans="1:8" x14ac:dyDescent="0.25">
      <c r="A164" s="3"/>
      <c r="B164" s="78"/>
      <c r="C164" s="4"/>
      <c r="D164" s="4"/>
      <c r="E164" s="25"/>
      <c r="F164" s="7"/>
      <c r="G164" s="71"/>
      <c r="H164" s="43"/>
    </row>
    <row r="165" spans="1:8" x14ac:dyDescent="0.25">
      <c r="A165" s="10"/>
      <c r="B165" s="79"/>
      <c r="C165" s="11"/>
      <c r="D165" s="11"/>
      <c r="E165" s="26"/>
      <c r="F165" s="7"/>
      <c r="G165" s="72"/>
      <c r="H165" s="64"/>
    </row>
    <row r="166" spans="1:8" x14ac:dyDescent="0.25">
      <c r="A166" s="3"/>
      <c r="B166" s="79"/>
      <c r="C166" s="4"/>
      <c r="D166" s="22"/>
      <c r="E166" s="25"/>
      <c r="F166" s="7"/>
      <c r="G166" s="71"/>
      <c r="H166" s="43"/>
    </row>
    <row r="167" spans="1:8" x14ac:dyDescent="0.25">
      <c r="A167" s="3"/>
      <c r="B167" s="79"/>
      <c r="C167" s="4"/>
      <c r="D167" s="4"/>
      <c r="E167" s="25"/>
      <c r="F167" s="7"/>
      <c r="G167" s="71"/>
      <c r="H167" s="43"/>
    </row>
    <row r="168" spans="1:8" x14ac:dyDescent="0.25">
      <c r="A168" s="10"/>
      <c r="B168" s="79"/>
      <c r="C168" s="11"/>
      <c r="D168" s="11"/>
      <c r="E168" s="26"/>
      <c r="F168" s="7"/>
      <c r="G168" s="72"/>
      <c r="H168" s="64"/>
    </row>
    <row r="169" spans="1:8" x14ac:dyDescent="0.25">
      <c r="A169" s="3"/>
      <c r="B169" s="79"/>
      <c r="C169" s="4"/>
      <c r="D169" s="4"/>
      <c r="E169" s="25"/>
      <c r="F169" s="7"/>
      <c r="G169" s="71"/>
      <c r="H169" s="43"/>
    </row>
    <row r="170" spans="1:8" x14ac:dyDescent="0.25">
      <c r="A170" s="10"/>
      <c r="B170" s="79"/>
      <c r="C170" s="11"/>
      <c r="D170" s="11"/>
      <c r="E170" s="26"/>
      <c r="F170" s="7"/>
      <c r="G170" s="72"/>
      <c r="H170" s="64"/>
    </row>
    <row r="171" spans="1:8" x14ac:dyDescent="0.25">
      <c r="A171" s="3"/>
      <c r="B171" s="80"/>
      <c r="C171" s="4"/>
      <c r="D171" s="22"/>
      <c r="E171" s="25"/>
      <c r="F171" s="7"/>
      <c r="G171" s="71"/>
      <c r="H171" s="43"/>
    </row>
    <row r="172" spans="1:8" x14ac:dyDescent="0.25">
      <c r="G172" s="43"/>
      <c r="H172" s="43"/>
    </row>
    <row r="173" spans="1:8" x14ac:dyDescent="0.25">
      <c r="B173" s="5" t="s">
        <v>11</v>
      </c>
      <c r="C173" s="4">
        <v>14</v>
      </c>
      <c r="G173" s="43"/>
      <c r="H173" s="43"/>
    </row>
    <row r="174" spans="1:8" x14ac:dyDescent="0.25">
      <c r="B174" s="5" t="s">
        <v>12</v>
      </c>
      <c r="C174" s="44"/>
      <c r="G174" s="43"/>
      <c r="H174" s="43"/>
    </row>
    <row r="175" spans="1:8" x14ac:dyDescent="0.25">
      <c r="B175" s="5" t="s">
        <v>13</v>
      </c>
      <c r="C175" s="35">
        <f>ROUND(C173*C174,2)</f>
        <v>0</v>
      </c>
      <c r="G175" s="43"/>
      <c r="H175" s="43"/>
    </row>
    <row r="176" spans="1:8" x14ac:dyDescent="0.25">
      <c r="B176" s="5" t="s">
        <v>14</v>
      </c>
      <c r="C176" s="35">
        <f>ROUND(C175*M8,2)</f>
        <v>0</v>
      </c>
      <c r="G176" s="43"/>
      <c r="H176" s="43"/>
    </row>
    <row r="177" spans="1:8" x14ac:dyDescent="0.25">
      <c r="B177" s="6" t="s">
        <v>15</v>
      </c>
      <c r="C177" s="35">
        <f>ROUND(C175*(1+M8),2)</f>
        <v>0</v>
      </c>
      <c r="G177" s="43"/>
      <c r="H177" s="43"/>
    </row>
    <row r="178" spans="1:8" x14ac:dyDescent="0.25">
      <c r="G178" s="43"/>
      <c r="H178" s="43"/>
    </row>
    <row r="179" spans="1:8" x14ac:dyDescent="0.25">
      <c r="G179" s="43"/>
      <c r="H179" s="43"/>
    </row>
    <row r="180" spans="1:8" x14ac:dyDescent="0.25">
      <c r="G180" s="43"/>
      <c r="H180" s="43"/>
    </row>
    <row r="181" spans="1:8" ht="30" customHeight="1" x14ac:dyDescent="0.25">
      <c r="B181" s="14" t="s">
        <v>74</v>
      </c>
      <c r="G181" s="40" t="s">
        <v>19</v>
      </c>
      <c r="H181" s="62"/>
    </row>
    <row r="182" spans="1:8" x14ac:dyDescent="0.25">
      <c r="A182" s="109" t="s">
        <v>3</v>
      </c>
      <c r="B182" s="109" t="s">
        <v>4</v>
      </c>
      <c r="C182" s="87" t="s">
        <v>5</v>
      </c>
      <c r="D182" s="1"/>
      <c r="E182" s="28" t="s">
        <v>6</v>
      </c>
      <c r="F182" s="2"/>
      <c r="G182" s="112" t="s">
        <v>20</v>
      </c>
      <c r="H182" s="63"/>
    </row>
    <row r="183" spans="1:8" x14ac:dyDescent="0.25">
      <c r="A183" s="110"/>
      <c r="B183" s="110"/>
      <c r="C183" s="88"/>
      <c r="D183" s="109" t="s">
        <v>7</v>
      </c>
      <c r="E183" s="109" t="s">
        <v>8</v>
      </c>
      <c r="F183" s="87" t="s">
        <v>9</v>
      </c>
      <c r="G183" s="113"/>
      <c r="H183" s="63"/>
    </row>
    <row r="184" spans="1:8" ht="29.25" customHeight="1" x14ac:dyDescent="0.25">
      <c r="A184" s="111"/>
      <c r="B184" s="111"/>
      <c r="C184" s="89"/>
      <c r="D184" s="111"/>
      <c r="E184" s="111"/>
      <c r="F184" s="89"/>
      <c r="G184" s="114"/>
      <c r="H184" s="63"/>
    </row>
    <row r="185" spans="1:8" x14ac:dyDescent="0.25">
      <c r="A185" s="3">
        <v>1</v>
      </c>
      <c r="B185" s="3" t="s">
        <v>50</v>
      </c>
      <c r="C185" s="4" t="s">
        <v>28</v>
      </c>
      <c r="D185" s="31" t="s">
        <v>75</v>
      </c>
      <c r="E185" s="25"/>
      <c r="F185" s="7"/>
      <c r="G185" s="41"/>
      <c r="H185" s="43"/>
    </row>
    <row r="186" spans="1:8" x14ac:dyDescent="0.25">
      <c r="A186" s="10">
        <v>2</v>
      </c>
      <c r="B186" s="3" t="s">
        <v>241</v>
      </c>
      <c r="C186" s="4" t="s">
        <v>240</v>
      </c>
      <c r="D186" s="31">
        <v>650</v>
      </c>
      <c r="E186" s="25"/>
      <c r="F186" s="7"/>
      <c r="G186" s="41"/>
      <c r="H186" s="43"/>
    </row>
    <row r="187" spans="1:8" x14ac:dyDescent="0.25">
      <c r="A187" s="10">
        <v>3</v>
      </c>
      <c r="B187" s="10" t="s">
        <v>81</v>
      </c>
      <c r="C187" s="11" t="s">
        <v>28</v>
      </c>
      <c r="D187" s="11">
        <v>3</v>
      </c>
      <c r="E187" s="26"/>
      <c r="F187" s="7"/>
      <c r="G187" s="42"/>
      <c r="H187" s="64"/>
    </row>
    <row r="188" spans="1:8" x14ac:dyDescent="0.25">
      <c r="A188" s="3">
        <v>4</v>
      </c>
      <c r="B188" s="10" t="s">
        <v>76</v>
      </c>
      <c r="C188" s="11"/>
      <c r="D188" s="11"/>
      <c r="E188" s="26"/>
      <c r="F188" s="7" t="s">
        <v>10</v>
      </c>
      <c r="G188" s="42"/>
      <c r="H188" s="64"/>
    </row>
    <row r="189" spans="1:8" x14ac:dyDescent="0.25">
      <c r="A189" s="3">
        <v>5</v>
      </c>
      <c r="B189" s="3" t="s">
        <v>78</v>
      </c>
      <c r="C189" s="4"/>
      <c r="D189" s="22"/>
      <c r="E189" s="25"/>
      <c r="F189" s="12" t="s">
        <v>10</v>
      </c>
      <c r="G189" s="41"/>
      <c r="H189" s="43"/>
    </row>
    <row r="190" spans="1:8" x14ac:dyDescent="0.25">
      <c r="A190" s="3">
        <v>6</v>
      </c>
      <c r="B190" s="3" t="s">
        <v>77</v>
      </c>
      <c r="C190" s="4"/>
      <c r="D190" s="22"/>
      <c r="E190" s="25"/>
      <c r="F190" s="7" t="s">
        <v>10</v>
      </c>
      <c r="G190" s="41"/>
      <c r="H190" s="43"/>
    </row>
    <row r="191" spans="1:8" x14ac:dyDescent="0.25">
      <c r="A191" s="3">
        <v>7</v>
      </c>
      <c r="B191" s="3" t="s">
        <v>55</v>
      </c>
      <c r="C191" s="4"/>
      <c r="D191" s="4"/>
      <c r="E191" s="25"/>
      <c r="F191" s="7" t="s">
        <v>225</v>
      </c>
      <c r="G191" s="41"/>
      <c r="H191" s="43"/>
    </row>
    <row r="192" spans="1:8" x14ac:dyDescent="0.25">
      <c r="A192" s="3"/>
      <c r="B192" s="3" t="s">
        <v>48</v>
      </c>
      <c r="C192" s="4"/>
      <c r="D192" s="4"/>
      <c r="E192" s="25"/>
      <c r="F192" s="7"/>
      <c r="G192" s="71"/>
      <c r="H192" s="43"/>
    </row>
    <row r="193" spans="1:8" x14ac:dyDescent="0.25">
      <c r="A193" s="3"/>
      <c r="B193" s="78"/>
      <c r="C193" s="4"/>
      <c r="D193" s="4"/>
      <c r="E193" s="25"/>
      <c r="F193" s="7"/>
      <c r="G193" s="71"/>
      <c r="H193" s="43"/>
    </row>
    <row r="194" spans="1:8" x14ac:dyDescent="0.25">
      <c r="A194" s="3"/>
      <c r="B194" s="79"/>
      <c r="C194" s="4"/>
      <c r="D194" s="4"/>
      <c r="E194" s="25"/>
      <c r="F194" s="7"/>
      <c r="G194" s="71"/>
      <c r="H194" s="43"/>
    </row>
    <row r="195" spans="1:8" x14ac:dyDescent="0.25">
      <c r="A195" s="3"/>
      <c r="B195" s="79"/>
      <c r="C195" s="4"/>
      <c r="D195" s="4"/>
      <c r="E195" s="25"/>
      <c r="F195" s="7"/>
      <c r="G195" s="71"/>
      <c r="H195" s="43"/>
    </row>
    <row r="196" spans="1:8" x14ac:dyDescent="0.25">
      <c r="A196" s="3"/>
      <c r="B196" s="79"/>
      <c r="C196" s="4"/>
      <c r="D196" s="4"/>
      <c r="E196" s="25"/>
      <c r="F196" s="7"/>
      <c r="G196" s="71"/>
      <c r="H196" s="43"/>
    </row>
    <row r="197" spans="1:8" x14ac:dyDescent="0.25">
      <c r="A197" s="3"/>
      <c r="B197" s="79"/>
      <c r="C197" s="4"/>
      <c r="D197" s="4"/>
      <c r="E197" s="25"/>
      <c r="F197" s="7"/>
      <c r="G197" s="71"/>
      <c r="H197" s="43"/>
    </row>
    <row r="198" spans="1:8" x14ac:dyDescent="0.25">
      <c r="A198" s="3"/>
      <c r="B198" s="79"/>
      <c r="C198" s="4"/>
      <c r="D198" s="4"/>
      <c r="E198" s="25"/>
      <c r="F198" s="7"/>
      <c r="G198" s="71"/>
      <c r="H198" s="43"/>
    </row>
    <row r="199" spans="1:8" x14ac:dyDescent="0.25">
      <c r="A199" s="3"/>
      <c r="B199" s="79"/>
      <c r="C199" s="4"/>
      <c r="D199" s="4"/>
      <c r="E199" s="25"/>
      <c r="F199" s="7"/>
      <c r="G199" s="71"/>
      <c r="H199" s="43"/>
    </row>
    <row r="200" spans="1:8" x14ac:dyDescent="0.25">
      <c r="A200" s="3"/>
      <c r="B200" s="80"/>
      <c r="C200" s="4"/>
      <c r="D200" s="4"/>
      <c r="E200" s="25"/>
      <c r="F200" s="7"/>
      <c r="G200" s="71"/>
      <c r="H200" s="43"/>
    </row>
    <row r="201" spans="1:8" x14ac:dyDescent="0.25">
      <c r="G201" s="43"/>
      <c r="H201" s="43"/>
    </row>
    <row r="202" spans="1:8" x14ac:dyDescent="0.25">
      <c r="B202" s="5" t="s">
        <v>11</v>
      </c>
      <c r="C202" s="4">
        <v>1</v>
      </c>
      <c r="G202" s="43"/>
      <c r="H202" s="43"/>
    </row>
    <row r="203" spans="1:8" x14ac:dyDescent="0.25">
      <c r="B203" s="5" t="s">
        <v>12</v>
      </c>
      <c r="C203" s="44"/>
      <c r="G203" s="43"/>
      <c r="H203" s="43"/>
    </row>
    <row r="204" spans="1:8" x14ac:dyDescent="0.25">
      <c r="B204" s="5" t="s">
        <v>13</v>
      </c>
      <c r="C204" s="35">
        <f>ROUND(C202*C203,2)</f>
        <v>0</v>
      </c>
      <c r="G204" s="43"/>
      <c r="H204" s="43"/>
    </row>
    <row r="205" spans="1:8" x14ac:dyDescent="0.25">
      <c r="B205" s="5" t="s">
        <v>14</v>
      </c>
      <c r="C205" s="35">
        <f>ROUND(C204*M8,2)</f>
        <v>0</v>
      </c>
      <c r="G205" s="43"/>
      <c r="H205" s="43"/>
    </row>
    <row r="206" spans="1:8" x14ac:dyDescent="0.25">
      <c r="B206" s="6" t="s">
        <v>15</v>
      </c>
      <c r="C206" s="35">
        <f>ROUND(C204*(1+M8),2)</f>
        <v>0</v>
      </c>
      <c r="G206" s="43"/>
      <c r="H206" s="43"/>
    </row>
    <row r="207" spans="1:8" x14ac:dyDescent="0.25">
      <c r="G207" s="43"/>
      <c r="H207" s="43"/>
    </row>
    <row r="208" spans="1:8" x14ac:dyDescent="0.25">
      <c r="G208" s="43"/>
      <c r="H208" s="43"/>
    </row>
    <row r="209" spans="1:8" x14ac:dyDescent="0.25">
      <c r="G209" s="43"/>
      <c r="H209" s="43"/>
    </row>
    <row r="210" spans="1:8" ht="30" customHeight="1" x14ac:dyDescent="0.25">
      <c r="B210" s="14" t="s">
        <v>79</v>
      </c>
      <c r="G210" s="40" t="s">
        <v>19</v>
      </c>
      <c r="H210" s="62"/>
    </row>
    <row r="211" spans="1:8" x14ac:dyDescent="0.25">
      <c r="A211" s="109" t="s">
        <v>3</v>
      </c>
      <c r="B211" s="109" t="s">
        <v>4</v>
      </c>
      <c r="C211" s="87" t="s">
        <v>5</v>
      </c>
      <c r="D211" s="1"/>
      <c r="E211" s="28" t="s">
        <v>6</v>
      </c>
      <c r="F211" s="2"/>
      <c r="G211" s="112" t="s">
        <v>20</v>
      </c>
      <c r="H211" s="63"/>
    </row>
    <row r="212" spans="1:8" x14ac:dyDescent="0.25">
      <c r="A212" s="110"/>
      <c r="B212" s="110"/>
      <c r="C212" s="88"/>
      <c r="D212" s="109" t="s">
        <v>7</v>
      </c>
      <c r="E212" s="109" t="s">
        <v>8</v>
      </c>
      <c r="F212" s="87" t="s">
        <v>9</v>
      </c>
      <c r="G212" s="113"/>
      <c r="H212" s="63"/>
    </row>
    <row r="213" spans="1:8" ht="29.25" customHeight="1" x14ac:dyDescent="0.25">
      <c r="A213" s="111"/>
      <c r="B213" s="111"/>
      <c r="C213" s="89"/>
      <c r="D213" s="111"/>
      <c r="E213" s="111"/>
      <c r="F213" s="89"/>
      <c r="G213" s="114"/>
      <c r="H213" s="63"/>
    </row>
    <row r="214" spans="1:8" x14ac:dyDescent="0.25">
      <c r="A214" s="3">
        <v>1</v>
      </c>
      <c r="B214" s="3" t="s">
        <v>50</v>
      </c>
      <c r="C214" s="4" t="s">
        <v>28</v>
      </c>
      <c r="D214" s="31" t="s">
        <v>75</v>
      </c>
      <c r="E214" s="25"/>
      <c r="F214" s="7"/>
      <c r="G214" s="41"/>
      <c r="H214" s="43"/>
    </row>
    <row r="215" spans="1:8" x14ac:dyDescent="0.25">
      <c r="A215" s="10">
        <v>2</v>
      </c>
      <c r="B215" s="3" t="s">
        <v>241</v>
      </c>
      <c r="C215" s="4" t="s">
        <v>240</v>
      </c>
      <c r="D215" s="31">
        <v>650</v>
      </c>
      <c r="E215" s="25"/>
      <c r="F215" s="7"/>
      <c r="G215" s="41"/>
      <c r="H215" s="43"/>
    </row>
    <row r="216" spans="1:8" x14ac:dyDescent="0.25">
      <c r="A216" s="10">
        <v>3</v>
      </c>
      <c r="B216" s="10" t="s">
        <v>81</v>
      </c>
      <c r="C216" s="11" t="s">
        <v>28</v>
      </c>
      <c r="D216" s="11">
        <v>3</v>
      </c>
      <c r="E216" s="26"/>
      <c r="F216" s="7"/>
      <c r="G216" s="42"/>
      <c r="H216" s="64"/>
    </row>
    <row r="217" spans="1:8" x14ac:dyDescent="0.25">
      <c r="A217" s="10">
        <v>4</v>
      </c>
      <c r="B217" s="10" t="s">
        <v>76</v>
      </c>
      <c r="C217" s="11"/>
      <c r="D217" s="11"/>
      <c r="E217" s="26"/>
      <c r="F217" s="7" t="s">
        <v>10</v>
      </c>
      <c r="G217" s="42"/>
      <c r="H217" s="64"/>
    </row>
    <row r="218" spans="1:8" x14ac:dyDescent="0.25">
      <c r="A218" s="10">
        <v>5</v>
      </c>
      <c r="B218" s="3" t="s">
        <v>78</v>
      </c>
      <c r="C218" s="4"/>
      <c r="D218" s="22"/>
      <c r="E218" s="25"/>
      <c r="F218" s="12" t="s">
        <v>10</v>
      </c>
      <c r="G218" s="42"/>
      <c r="H218" s="64"/>
    </row>
    <row r="219" spans="1:8" x14ac:dyDescent="0.25">
      <c r="A219" s="10">
        <v>6</v>
      </c>
      <c r="B219" s="3" t="s">
        <v>77</v>
      </c>
      <c r="C219" s="4"/>
      <c r="D219" s="22"/>
      <c r="E219" s="25"/>
      <c r="F219" s="7" t="s">
        <v>10</v>
      </c>
      <c r="G219" s="42"/>
      <c r="H219" s="64"/>
    </row>
    <row r="220" spans="1:8" x14ac:dyDescent="0.25">
      <c r="A220" s="10">
        <v>7</v>
      </c>
      <c r="B220" s="3" t="s">
        <v>55</v>
      </c>
      <c r="C220" s="4"/>
      <c r="D220" s="4"/>
      <c r="E220" s="25"/>
      <c r="F220" s="7" t="s">
        <v>80</v>
      </c>
      <c r="G220" s="42"/>
      <c r="H220" s="64"/>
    </row>
    <row r="221" spans="1:8" x14ac:dyDescent="0.25">
      <c r="A221" s="10"/>
      <c r="B221" s="3" t="s">
        <v>48</v>
      </c>
      <c r="C221" s="4"/>
      <c r="D221" s="4"/>
      <c r="E221" s="25"/>
      <c r="F221" s="7"/>
      <c r="G221" s="72"/>
      <c r="H221" s="64"/>
    </row>
    <row r="222" spans="1:8" x14ac:dyDescent="0.25">
      <c r="A222" s="3"/>
      <c r="B222" s="78"/>
      <c r="C222" s="4"/>
      <c r="D222" s="31"/>
      <c r="E222" s="25"/>
      <c r="F222" s="7"/>
      <c r="G222" s="71"/>
      <c r="H222" s="43"/>
    </row>
    <row r="223" spans="1:8" x14ac:dyDescent="0.25">
      <c r="A223" s="10"/>
      <c r="B223" s="79"/>
      <c r="C223" s="11"/>
      <c r="D223" s="11"/>
      <c r="E223" s="26"/>
      <c r="F223" s="7"/>
      <c r="G223" s="72"/>
      <c r="H223" s="64"/>
    </row>
    <row r="224" spans="1:8" x14ac:dyDescent="0.25">
      <c r="A224" s="3"/>
      <c r="B224" s="79"/>
      <c r="C224" s="4"/>
      <c r="D224" s="31"/>
      <c r="E224" s="25"/>
      <c r="F224" s="7"/>
      <c r="G224" s="71"/>
      <c r="H224" s="43"/>
    </row>
    <row r="225" spans="1:8" x14ac:dyDescent="0.25">
      <c r="A225" s="10"/>
      <c r="B225" s="79"/>
      <c r="C225" s="11"/>
      <c r="D225" s="11"/>
      <c r="E225" s="26"/>
      <c r="F225" s="7"/>
      <c r="G225" s="72"/>
      <c r="H225" s="64"/>
    </row>
    <row r="226" spans="1:8" x14ac:dyDescent="0.25">
      <c r="A226" s="10"/>
      <c r="B226" s="79"/>
      <c r="C226" s="4"/>
      <c r="D226" s="22"/>
      <c r="E226" s="25"/>
      <c r="F226" s="12"/>
      <c r="G226" s="72"/>
      <c r="H226" s="64"/>
    </row>
    <row r="227" spans="1:8" x14ac:dyDescent="0.25">
      <c r="A227" s="10"/>
      <c r="B227" s="79"/>
      <c r="C227" s="4"/>
      <c r="D227" s="22"/>
      <c r="E227" s="25"/>
      <c r="F227" s="7"/>
      <c r="G227" s="72"/>
      <c r="H227" s="64"/>
    </row>
    <row r="228" spans="1:8" x14ac:dyDescent="0.25">
      <c r="A228" s="10"/>
      <c r="B228" s="79"/>
      <c r="C228" s="4"/>
      <c r="D228" s="4"/>
      <c r="E228" s="25"/>
      <c r="F228" s="7"/>
      <c r="G228" s="72"/>
      <c r="H228" s="64"/>
    </row>
    <row r="229" spans="1:8" x14ac:dyDescent="0.25">
      <c r="A229" s="10"/>
      <c r="B229" s="80"/>
      <c r="C229" s="4"/>
      <c r="D229" s="4"/>
      <c r="E229" s="25"/>
      <c r="F229" s="7"/>
      <c r="G229" s="72"/>
      <c r="H229" s="64"/>
    </row>
    <row r="230" spans="1:8" x14ac:dyDescent="0.25">
      <c r="G230" s="43"/>
      <c r="H230" s="43"/>
    </row>
    <row r="231" spans="1:8" x14ac:dyDescent="0.25">
      <c r="B231" s="5" t="s">
        <v>11</v>
      </c>
      <c r="C231" s="4">
        <v>1</v>
      </c>
      <c r="G231" s="43"/>
      <c r="H231" s="43"/>
    </row>
    <row r="232" spans="1:8" x14ac:dyDescent="0.25">
      <c r="B232" s="5" t="s">
        <v>12</v>
      </c>
      <c r="C232" s="44"/>
      <c r="G232" s="43"/>
      <c r="H232" s="43"/>
    </row>
    <row r="233" spans="1:8" x14ac:dyDescent="0.25">
      <c r="B233" s="5" t="s">
        <v>13</v>
      </c>
      <c r="C233" s="35">
        <f>ROUND(C231*C232,2)</f>
        <v>0</v>
      </c>
      <c r="G233" s="43"/>
      <c r="H233" s="43"/>
    </row>
    <row r="234" spans="1:8" x14ac:dyDescent="0.25">
      <c r="B234" s="5" t="s">
        <v>14</v>
      </c>
      <c r="C234" s="35">
        <f>ROUND(C233*M8,2)</f>
        <v>0</v>
      </c>
      <c r="G234" s="43"/>
      <c r="H234" s="43"/>
    </row>
    <row r="235" spans="1:8" x14ac:dyDescent="0.25">
      <c r="B235" s="6" t="s">
        <v>15</v>
      </c>
      <c r="C235" s="35">
        <f>ROUND(C233*(1+M8),2)</f>
        <v>0</v>
      </c>
      <c r="G235" s="43"/>
      <c r="H235" s="43"/>
    </row>
    <row r="236" spans="1:8" x14ac:dyDescent="0.25">
      <c r="G236" s="43"/>
      <c r="H236" s="43"/>
    </row>
    <row r="237" spans="1:8" x14ac:dyDescent="0.25">
      <c r="G237" s="43"/>
      <c r="H237" s="43"/>
    </row>
    <row r="238" spans="1:8" x14ac:dyDescent="0.25">
      <c r="G238" s="43"/>
      <c r="H238" s="43"/>
    </row>
    <row r="239" spans="1:8" ht="30" customHeight="1" x14ac:dyDescent="0.25">
      <c r="B239" s="14" t="s">
        <v>82</v>
      </c>
      <c r="G239" s="40" t="s">
        <v>19</v>
      </c>
      <c r="H239" s="62"/>
    </row>
    <row r="240" spans="1:8" x14ac:dyDescent="0.25">
      <c r="A240" s="109" t="s">
        <v>3</v>
      </c>
      <c r="B240" s="109" t="s">
        <v>4</v>
      </c>
      <c r="C240" s="87" t="s">
        <v>5</v>
      </c>
      <c r="D240" s="1"/>
      <c r="E240" s="28" t="s">
        <v>6</v>
      </c>
      <c r="F240" s="2"/>
      <c r="G240" s="112" t="s">
        <v>20</v>
      </c>
      <c r="H240" s="63"/>
    </row>
    <row r="241" spans="1:8" x14ac:dyDescent="0.25">
      <c r="A241" s="110"/>
      <c r="B241" s="110"/>
      <c r="C241" s="88"/>
      <c r="D241" s="109" t="s">
        <v>7</v>
      </c>
      <c r="E241" s="109" t="s">
        <v>8</v>
      </c>
      <c r="F241" s="87" t="s">
        <v>9</v>
      </c>
      <c r="G241" s="113"/>
      <c r="H241" s="63"/>
    </row>
    <row r="242" spans="1:8" ht="29.25" customHeight="1" x14ac:dyDescent="0.25">
      <c r="A242" s="111"/>
      <c r="B242" s="111"/>
      <c r="C242" s="89"/>
      <c r="D242" s="111"/>
      <c r="E242" s="111"/>
      <c r="F242" s="89"/>
      <c r="G242" s="114"/>
      <c r="H242" s="63"/>
    </row>
    <row r="243" spans="1:8" x14ac:dyDescent="0.25">
      <c r="A243" s="3">
        <v>1</v>
      </c>
      <c r="B243" s="3" t="s">
        <v>50</v>
      </c>
      <c r="C243" s="4" t="s">
        <v>28</v>
      </c>
      <c r="D243" s="31" t="s">
        <v>75</v>
      </c>
      <c r="E243" s="25"/>
      <c r="F243" s="7"/>
      <c r="G243" s="41"/>
      <c r="H243" s="43"/>
    </row>
    <row r="244" spans="1:8" x14ac:dyDescent="0.25">
      <c r="A244" s="10">
        <v>2</v>
      </c>
      <c r="B244" s="3" t="s">
        <v>241</v>
      </c>
      <c r="C244" s="4" t="s">
        <v>240</v>
      </c>
      <c r="D244" s="31">
        <v>650</v>
      </c>
      <c r="E244" s="25"/>
      <c r="F244" s="7"/>
      <c r="G244" s="41"/>
      <c r="H244" s="43"/>
    </row>
    <row r="245" spans="1:8" x14ac:dyDescent="0.25">
      <c r="A245" s="10">
        <v>3</v>
      </c>
      <c r="B245" s="10" t="s">
        <v>81</v>
      </c>
      <c r="C245" s="11" t="s">
        <v>28</v>
      </c>
      <c r="D245" s="11">
        <v>3</v>
      </c>
      <c r="E245" s="26"/>
      <c r="F245" s="7"/>
      <c r="G245" s="42"/>
      <c r="H245" s="64"/>
    </row>
    <row r="246" spans="1:8" x14ac:dyDescent="0.25">
      <c r="A246" s="10">
        <v>4</v>
      </c>
      <c r="B246" s="10" t="s">
        <v>76</v>
      </c>
      <c r="C246" s="11"/>
      <c r="D246" s="11"/>
      <c r="E246" s="26"/>
      <c r="F246" s="7" t="s">
        <v>10</v>
      </c>
      <c r="G246" s="41"/>
      <c r="H246" s="43"/>
    </row>
    <row r="247" spans="1:8" x14ac:dyDescent="0.25">
      <c r="A247" s="10">
        <v>5</v>
      </c>
      <c r="B247" s="3" t="s">
        <v>78</v>
      </c>
      <c r="C247" s="4"/>
      <c r="D247" s="22"/>
      <c r="E247" s="25"/>
      <c r="F247" s="12" t="s">
        <v>10</v>
      </c>
      <c r="G247" s="41"/>
      <c r="H247" s="43"/>
    </row>
    <row r="248" spans="1:8" x14ac:dyDescent="0.25">
      <c r="A248" s="10">
        <v>6</v>
      </c>
      <c r="B248" s="3" t="s">
        <v>77</v>
      </c>
      <c r="C248" s="4"/>
      <c r="D248" s="22"/>
      <c r="E248" s="25"/>
      <c r="F248" s="7" t="s">
        <v>10</v>
      </c>
      <c r="G248" s="41"/>
      <c r="H248" s="43"/>
    </row>
    <row r="249" spans="1:8" x14ac:dyDescent="0.25">
      <c r="A249" s="10">
        <v>7</v>
      </c>
      <c r="B249" s="3" t="s">
        <v>55</v>
      </c>
      <c r="C249" s="4"/>
      <c r="D249" s="4"/>
      <c r="E249" s="25"/>
      <c r="F249" s="7" t="s">
        <v>83</v>
      </c>
      <c r="G249" s="41"/>
      <c r="H249" s="43"/>
    </row>
    <row r="250" spans="1:8" x14ac:dyDescent="0.25">
      <c r="A250" s="10"/>
      <c r="B250" s="3" t="s">
        <v>48</v>
      </c>
      <c r="C250" s="4"/>
      <c r="D250" s="4"/>
      <c r="E250" s="25"/>
      <c r="F250" s="7"/>
      <c r="G250" s="71"/>
      <c r="H250" s="43"/>
    </row>
    <row r="251" spans="1:8" x14ac:dyDescent="0.25">
      <c r="A251" s="3"/>
      <c r="B251" s="78"/>
      <c r="C251" s="4"/>
      <c r="D251" s="31"/>
      <c r="E251" s="25"/>
      <c r="F251" s="7"/>
      <c r="G251" s="71"/>
      <c r="H251" s="43"/>
    </row>
    <row r="252" spans="1:8" x14ac:dyDescent="0.25">
      <c r="A252" s="10"/>
      <c r="B252" s="79"/>
      <c r="C252" s="11"/>
      <c r="D252" s="11"/>
      <c r="E252" s="26"/>
      <c r="F252" s="7"/>
      <c r="G252" s="72"/>
      <c r="H252" s="64"/>
    </row>
    <row r="253" spans="1:8" x14ac:dyDescent="0.25">
      <c r="A253" s="10"/>
      <c r="B253" s="79"/>
      <c r="C253" s="11"/>
      <c r="D253" s="11"/>
      <c r="E253" s="26"/>
      <c r="F253" s="7"/>
      <c r="G253" s="71"/>
      <c r="H253" s="43"/>
    </row>
    <row r="254" spans="1:8" x14ac:dyDescent="0.25">
      <c r="A254" s="10"/>
      <c r="B254" s="79"/>
      <c r="C254" s="4"/>
      <c r="D254" s="22"/>
      <c r="E254" s="25"/>
      <c r="F254" s="12"/>
      <c r="G254" s="71"/>
      <c r="H254" s="43"/>
    </row>
    <row r="255" spans="1:8" x14ac:dyDescent="0.25">
      <c r="A255" s="10"/>
      <c r="B255" s="79"/>
      <c r="C255" s="4"/>
      <c r="D255" s="22"/>
      <c r="E255" s="25"/>
      <c r="F255" s="7"/>
      <c r="G255" s="71"/>
      <c r="H255" s="43"/>
    </row>
    <row r="256" spans="1:8" x14ac:dyDescent="0.25">
      <c r="A256" s="10"/>
      <c r="B256" s="79"/>
      <c r="C256" s="4"/>
      <c r="D256" s="4"/>
      <c r="E256" s="25"/>
      <c r="F256" s="7"/>
      <c r="G256" s="71"/>
      <c r="H256" s="43"/>
    </row>
    <row r="257" spans="1:8" x14ac:dyDescent="0.25">
      <c r="A257" s="10"/>
      <c r="B257" s="79"/>
      <c r="C257" s="4"/>
      <c r="D257" s="4"/>
      <c r="E257" s="25"/>
      <c r="F257" s="7"/>
      <c r="G257" s="71"/>
      <c r="H257" s="43"/>
    </row>
    <row r="258" spans="1:8" x14ac:dyDescent="0.25">
      <c r="A258" s="10"/>
      <c r="B258" s="80"/>
      <c r="C258" s="4"/>
      <c r="D258" s="4"/>
      <c r="E258" s="25"/>
      <c r="F258" s="7"/>
      <c r="G258" s="71"/>
      <c r="H258" s="43"/>
    </row>
    <row r="259" spans="1:8" x14ac:dyDescent="0.25">
      <c r="A259" s="47"/>
      <c r="B259" s="48"/>
      <c r="C259" s="49"/>
      <c r="D259" s="17"/>
      <c r="F259" s="46"/>
      <c r="G259" s="43"/>
      <c r="H259" s="43"/>
    </row>
    <row r="260" spans="1:8" x14ac:dyDescent="0.25">
      <c r="A260" s="47"/>
      <c r="B260" s="5" t="s">
        <v>11</v>
      </c>
      <c r="C260" s="4">
        <v>1</v>
      </c>
      <c r="D260" s="17"/>
      <c r="F260" s="46"/>
      <c r="G260" s="43"/>
      <c r="H260" s="43"/>
    </row>
    <row r="261" spans="1:8" x14ac:dyDescent="0.25">
      <c r="B261" s="5" t="s">
        <v>12</v>
      </c>
      <c r="C261" s="44"/>
      <c r="G261" s="43"/>
      <c r="H261" s="43"/>
    </row>
    <row r="262" spans="1:8" x14ac:dyDescent="0.25">
      <c r="B262" s="5" t="s">
        <v>13</v>
      </c>
      <c r="C262" s="35">
        <f>ROUND(C250*C261,2)</f>
        <v>0</v>
      </c>
      <c r="G262" s="43"/>
      <c r="H262" s="43"/>
    </row>
    <row r="263" spans="1:8" x14ac:dyDescent="0.25">
      <c r="B263" s="5" t="s">
        <v>14</v>
      </c>
      <c r="C263" s="35">
        <f>ROUND(C262*M8,2)</f>
        <v>0</v>
      </c>
      <c r="G263" s="43"/>
      <c r="H263" s="43"/>
    </row>
    <row r="264" spans="1:8" x14ac:dyDescent="0.25">
      <c r="B264" s="6" t="s">
        <v>15</v>
      </c>
      <c r="C264" s="35">
        <f>ROUND(C262*(1+M8),2)</f>
        <v>0</v>
      </c>
      <c r="G264" s="43"/>
      <c r="H264" s="43"/>
    </row>
    <row r="265" spans="1:8" x14ac:dyDescent="0.25">
      <c r="G265" s="43"/>
      <c r="H265" s="43"/>
    </row>
    <row r="266" spans="1:8" x14ac:dyDescent="0.25">
      <c r="G266" s="43"/>
      <c r="H266" s="43"/>
    </row>
    <row r="267" spans="1:8" x14ac:dyDescent="0.25">
      <c r="G267" s="43"/>
      <c r="H267" s="43"/>
    </row>
    <row r="268" spans="1:8" ht="30" customHeight="1" x14ac:dyDescent="0.25">
      <c r="B268" s="14" t="s">
        <v>84</v>
      </c>
      <c r="G268" s="40" t="s">
        <v>19</v>
      </c>
      <c r="H268" s="62"/>
    </row>
    <row r="269" spans="1:8" x14ac:dyDescent="0.25">
      <c r="A269" s="109" t="s">
        <v>3</v>
      </c>
      <c r="B269" s="109" t="s">
        <v>4</v>
      </c>
      <c r="C269" s="87" t="s">
        <v>5</v>
      </c>
      <c r="D269" s="1"/>
      <c r="E269" s="28" t="s">
        <v>6</v>
      </c>
      <c r="F269" s="2"/>
      <c r="G269" s="112" t="s">
        <v>20</v>
      </c>
      <c r="H269" s="63"/>
    </row>
    <row r="270" spans="1:8" x14ac:dyDescent="0.25">
      <c r="A270" s="110"/>
      <c r="B270" s="110"/>
      <c r="C270" s="88"/>
      <c r="D270" s="109" t="s">
        <v>7</v>
      </c>
      <c r="E270" s="109" t="s">
        <v>8</v>
      </c>
      <c r="F270" s="87" t="s">
        <v>9</v>
      </c>
      <c r="G270" s="113"/>
      <c r="H270" s="63"/>
    </row>
    <row r="271" spans="1:8" ht="29.25" customHeight="1" x14ac:dyDescent="0.25">
      <c r="A271" s="111"/>
      <c r="B271" s="111"/>
      <c r="C271" s="89"/>
      <c r="D271" s="111"/>
      <c r="E271" s="111"/>
      <c r="F271" s="89"/>
      <c r="G271" s="114"/>
      <c r="H271" s="63"/>
    </row>
    <row r="272" spans="1:8" x14ac:dyDescent="0.25">
      <c r="A272" s="3">
        <v>1</v>
      </c>
      <c r="B272" s="3" t="s">
        <v>50</v>
      </c>
      <c r="C272" s="4" t="s">
        <v>28</v>
      </c>
      <c r="D272" s="4" t="s">
        <v>85</v>
      </c>
      <c r="E272" s="25"/>
      <c r="F272" s="7"/>
      <c r="G272" s="41"/>
      <c r="H272" s="43"/>
    </row>
    <row r="273" spans="1:8" x14ac:dyDescent="0.25">
      <c r="A273" s="10">
        <v>2</v>
      </c>
      <c r="B273" s="3" t="s">
        <v>241</v>
      </c>
      <c r="C273" s="4" t="s">
        <v>240</v>
      </c>
      <c r="D273" s="31">
        <v>650</v>
      </c>
      <c r="E273" s="25"/>
      <c r="F273" s="7"/>
      <c r="G273" s="41"/>
      <c r="H273" s="43"/>
    </row>
    <row r="274" spans="1:8" x14ac:dyDescent="0.25">
      <c r="A274" s="3">
        <v>3</v>
      </c>
      <c r="B274" s="10" t="s">
        <v>81</v>
      </c>
      <c r="C274" s="11" t="s">
        <v>28</v>
      </c>
      <c r="D274" s="11">
        <v>3</v>
      </c>
      <c r="E274" s="26"/>
      <c r="F274" s="7"/>
      <c r="G274" s="42"/>
      <c r="H274" s="64"/>
    </row>
    <row r="275" spans="1:8" x14ac:dyDescent="0.25">
      <c r="A275" s="3">
        <v>4</v>
      </c>
      <c r="B275" s="3" t="s">
        <v>220</v>
      </c>
      <c r="C275" s="4"/>
      <c r="D275" s="4"/>
      <c r="E275" s="25"/>
      <c r="F275" s="7" t="s">
        <v>10</v>
      </c>
      <c r="G275" s="41"/>
      <c r="H275" s="43"/>
    </row>
    <row r="276" spans="1:8" x14ac:dyDescent="0.25">
      <c r="A276" s="3">
        <v>5</v>
      </c>
      <c r="B276" s="3" t="s">
        <v>224</v>
      </c>
      <c r="C276" s="4" t="s">
        <v>27</v>
      </c>
      <c r="D276" s="4">
        <v>4</v>
      </c>
      <c r="E276" s="25"/>
      <c r="F276" s="3" t="s">
        <v>223</v>
      </c>
      <c r="G276" s="42"/>
      <c r="H276" s="43"/>
    </row>
    <row r="277" spans="1:8" x14ac:dyDescent="0.25">
      <c r="A277" s="3">
        <v>6</v>
      </c>
      <c r="B277" s="3" t="s">
        <v>215</v>
      </c>
      <c r="C277" s="4"/>
      <c r="D277" s="4"/>
      <c r="E277" s="25"/>
      <c r="F277" s="7" t="s">
        <v>10</v>
      </c>
      <c r="G277" s="41"/>
      <c r="H277" s="43"/>
    </row>
    <row r="278" spans="1:8" x14ac:dyDescent="0.25">
      <c r="A278" s="10">
        <v>7</v>
      </c>
      <c r="B278" s="3" t="s">
        <v>86</v>
      </c>
      <c r="C278" s="4"/>
      <c r="D278" s="4"/>
      <c r="E278" s="25"/>
      <c r="F278" s="7" t="s">
        <v>10</v>
      </c>
      <c r="G278" s="41"/>
      <c r="H278" s="43"/>
    </row>
    <row r="279" spans="1:8" x14ac:dyDescent="0.25">
      <c r="A279" s="10">
        <v>8</v>
      </c>
      <c r="B279" s="10" t="s">
        <v>55</v>
      </c>
      <c r="C279" s="11"/>
      <c r="D279" s="11"/>
      <c r="E279" s="26"/>
      <c r="F279" s="7" t="s">
        <v>225</v>
      </c>
      <c r="G279" s="42"/>
      <c r="H279" s="64"/>
    </row>
    <row r="280" spans="1:8" x14ac:dyDescent="0.25">
      <c r="A280" s="10"/>
      <c r="B280" s="10" t="s">
        <v>48</v>
      </c>
      <c r="C280" s="11"/>
      <c r="D280" s="11"/>
      <c r="E280" s="26"/>
      <c r="F280" s="7"/>
      <c r="G280" s="72"/>
      <c r="H280" s="64"/>
    </row>
    <row r="281" spans="1:8" x14ac:dyDescent="0.25">
      <c r="A281" s="10"/>
      <c r="B281" s="84"/>
      <c r="C281" s="11"/>
      <c r="D281" s="11"/>
      <c r="E281" s="26"/>
      <c r="F281" s="7"/>
      <c r="G281" s="72"/>
      <c r="H281" s="64"/>
    </row>
    <row r="282" spans="1:8" x14ac:dyDescent="0.25">
      <c r="A282" s="10"/>
      <c r="B282" s="85"/>
      <c r="C282" s="11"/>
      <c r="D282" s="11"/>
      <c r="E282" s="26"/>
      <c r="F282" s="7"/>
      <c r="G282" s="72"/>
      <c r="H282" s="64"/>
    </row>
    <row r="283" spans="1:8" x14ac:dyDescent="0.25">
      <c r="A283" s="3"/>
      <c r="B283" s="85"/>
      <c r="C283" s="4"/>
      <c r="D283" s="4"/>
      <c r="E283" s="25"/>
      <c r="F283" s="7"/>
      <c r="G283" s="71"/>
      <c r="H283" s="43"/>
    </row>
    <row r="284" spans="1:8" x14ac:dyDescent="0.25">
      <c r="A284" s="3"/>
      <c r="B284" s="85"/>
      <c r="C284" s="4"/>
      <c r="D284" s="4"/>
      <c r="E284" s="25"/>
      <c r="F284" s="7"/>
      <c r="G284" s="72"/>
      <c r="H284" s="64"/>
    </row>
    <row r="285" spans="1:8" x14ac:dyDescent="0.25">
      <c r="A285" s="10"/>
      <c r="B285" s="85"/>
      <c r="C285" s="11"/>
      <c r="D285" s="11"/>
      <c r="E285" s="26"/>
      <c r="F285" s="7"/>
      <c r="G285" s="72"/>
      <c r="H285" s="64"/>
    </row>
    <row r="286" spans="1:8" x14ac:dyDescent="0.25">
      <c r="A286" s="10"/>
      <c r="B286" s="85"/>
      <c r="C286" s="11"/>
      <c r="D286" s="11"/>
      <c r="E286" s="26"/>
      <c r="F286" s="7"/>
      <c r="G286" s="72"/>
      <c r="H286" s="64"/>
    </row>
    <row r="287" spans="1:8" x14ac:dyDescent="0.25">
      <c r="A287" s="3"/>
      <c r="B287" s="85"/>
      <c r="C287" s="4"/>
      <c r="D287" s="4"/>
      <c r="E287" s="25"/>
      <c r="F287" s="7"/>
      <c r="G287" s="71"/>
      <c r="H287" s="43"/>
    </row>
    <row r="288" spans="1:8" x14ac:dyDescent="0.25">
      <c r="A288" s="3"/>
      <c r="B288" s="85"/>
      <c r="C288" s="4"/>
      <c r="D288" s="4"/>
      <c r="E288" s="25"/>
      <c r="F288" s="7"/>
      <c r="G288" s="72"/>
      <c r="H288" s="64"/>
    </row>
    <row r="289" spans="1:8" x14ac:dyDescent="0.25">
      <c r="A289" s="3"/>
      <c r="B289" s="86"/>
      <c r="C289" s="4"/>
      <c r="D289" s="4"/>
      <c r="E289" s="25"/>
      <c r="F289" s="7"/>
      <c r="G289" s="72"/>
      <c r="H289" s="64"/>
    </row>
    <row r="290" spans="1:8" x14ac:dyDescent="0.25">
      <c r="G290" s="43"/>
      <c r="H290" s="43"/>
    </row>
    <row r="291" spans="1:8" x14ac:dyDescent="0.25">
      <c r="B291" s="5" t="s">
        <v>11</v>
      </c>
      <c r="C291" s="4">
        <v>1</v>
      </c>
      <c r="G291" s="43"/>
      <c r="H291" s="43"/>
    </row>
    <row r="292" spans="1:8" x14ac:dyDescent="0.25">
      <c r="B292" s="5" t="s">
        <v>12</v>
      </c>
      <c r="C292" s="44"/>
      <c r="G292" s="43"/>
      <c r="H292" s="43"/>
    </row>
    <row r="293" spans="1:8" x14ac:dyDescent="0.25">
      <c r="B293" s="5" t="s">
        <v>13</v>
      </c>
      <c r="C293" s="35">
        <f>ROUND(C291*C292,2)</f>
        <v>0</v>
      </c>
      <c r="G293" s="43"/>
      <c r="H293" s="43"/>
    </row>
    <row r="294" spans="1:8" x14ac:dyDescent="0.25">
      <c r="B294" s="5" t="s">
        <v>14</v>
      </c>
      <c r="C294" s="35">
        <f>ROUND(C293*M8,2)</f>
        <v>0</v>
      </c>
      <c r="G294" s="43"/>
      <c r="H294" s="43"/>
    </row>
    <row r="295" spans="1:8" x14ac:dyDescent="0.25">
      <c r="B295" s="6" t="s">
        <v>15</v>
      </c>
      <c r="C295" s="35">
        <f>ROUND(C293*(1+M8),2)</f>
        <v>0</v>
      </c>
      <c r="G295" s="43"/>
      <c r="H295" s="43"/>
    </row>
    <row r="296" spans="1:8" x14ac:dyDescent="0.25">
      <c r="G296" s="43"/>
      <c r="H296" s="43"/>
    </row>
    <row r="297" spans="1:8" x14ac:dyDescent="0.25">
      <c r="G297" s="43"/>
      <c r="H297" s="43"/>
    </row>
    <row r="298" spans="1:8" x14ac:dyDescent="0.25">
      <c r="G298" s="43"/>
      <c r="H298" s="43"/>
    </row>
    <row r="299" spans="1:8" ht="30" customHeight="1" x14ac:dyDescent="0.25">
      <c r="B299" s="14" t="s">
        <v>87</v>
      </c>
      <c r="G299" s="40" t="s">
        <v>19</v>
      </c>
      <c r="H299" s="62"/>
    </row>
    <row r="300" spans="1:8" x14ac:dyDescent="0.25">
      <c r="A300" s="109" t="s">
        <v>3</v>
      </c>
      <c r="B300" s="109" t="s">
        <v>4</v>
      </c>
      <c r="C300" s="87" t="s">
        <v>5</v>
      </c>
      <c r="D300" s="1"/>
      <c r="E300" s="28" t="s">
        <v>6</v>
      </c>
      <c r="F300" s="2"/>
      <c r="G300" s="112" t="s">
        <v>20</v>
      </c>
      <c r="H300" s="63"/>
    </row>
    <row r="301" spans="1:8" x14ac:dyDescent="0.25">
      <c r="A301" s="110"/>
      <c r="B301" s="110"/>
      <c r="C301" s="88"/>
      <c r="D301" s="109" t="s">
        <v>7</v>
      </c>
      <c r="E301" s="109" t="s">
        <v>8</v>
      </c>
      <c r="F301" s="87" t="s">
        <v>9</v>
      </c>
      <c r="G301" s="113"/>
      <c r="H301" s="63"/>
    </row>
    <row r="302" spans="1:8" ht="29.25" customHeight="1" x14ac:dyDescent="0.25">
      <c r="A302" s="111"/>
      <c r="B302" s="111"/>
      <c r="C302" s="89"/>
      <c r="D302" s="111"/>
      <c r="E302" s="111"/>
      <c r="F302" s="89"/>
      <c r="G302" s="114"/>
      <c r="H302" s="63"/>
    </row>
    <row r="303" spans="1:8" x14ac:dyDescent="0.25">
      <c r="A303" s="3">
        <v>1</v>
      </c>
      <c r="B303" s="3" t="s">
        <v>50</v>
      </c>
      <c r="C303" s="4" t="s">
        <v>28</v>
      </c>
      <c r="D303" s="22" t="s">
        <v>88</v>
      </c>
      <c r="E303" s="25"/>
      <c r="F303" s="7"/>
      <c r="G303" s="41"/>
      <c r="H303" s="43"/>
    </row>
    <row r="304" spans="1:8" x14ac:dyDescent="0.25">
      <c r="A304" s="3">
        <v>2</v>
      </c>
      <c r="B304" s="3" t="s">
        <v>241</v>
      </c>
      <c r="C304" s="4" t="s">
        <v>240</v>
      </c>
      <c r="D304" s="31">
        <v>650</v>
      </c>
      <c r="E304" s="25"/>
      <c r="F304" s="7"/>
      <c r="G304" s="41"/>
      <c r="H304" s="43"/>
    </row>
    <row r="305" spans="1:8" x14ac:dyDescent="0.25">
      <c r="A305" s="3">
        <v>3</v>
      </c>
      <c r="B305" s="10" t="s">
        <v>81</v>
      </c>
      <c r="C305" s="11" t="s">
        <v>28</v>
      </c>
      <c r="D305" s="21">
        <v>3</v>
      </c>
      <c r="E305" s="26"/>
      <c r="F305" s="7"/>
      <c r="G305" s="42"/>
      <c r="H305" s="64"/>
    </row>
    <row r="306" spans="1:8" x14ac:dyDescent="0.25">
      <c r="A306" s="3">
        <v>4</v>
      </c>
      <c r="B306" s="3" t="s">
        <v>89</v>
      </c>
      <c r="C306" s="4"/>
      <c r="D306" s="4"/>
      <c r="E306" s="25"/>
      <c r="F306" s="7" t="s">
        <v>10</v>
      </c>
      <c r="G306" s="42"/>
      <c r="H306" s="43"/>
    </row>
    <row r="307" spans="1:8" x14ac:dyDescent="0.25">
      <c r="A307" s="3">
        <v>5</v>
      </c>
      <c r="B307" s="3" t="s">
        <v>224</v>
      </c>
      <c r="C307" s="4" t="s">
        <v>27</v>
      </c>
      <c r="D307" s="4">
        <v>4</v>
      </c>
      <c r="E307" s="25"/>
      <c r="F307" s="3" t="s">
        <v>223</v>
      </c>
      <c r="G307" s="42"/>
      <c r="H307" s="43"/>
    </row>
    <row r="308" spans="1:8" x14ac:dyDescent="0.25">
      <c r="A308" s="3">
        <v>6</v>
      </c>
      <c r="B308" s="3" t="s">
        <v>90</v>
      </c>
      <c r="C308" s="4" t="s">
        <v>27</v>
      </c>
      <c r="D308" s="4">
        <v>3</v>
      </c>
      <c r="E308" s="25">
        <v>5</v>
      </c>
      <c r="F308" s="7"/>
      <c r="G308" s="41"/>
      <c r="H308" s="43"/>
    </row>
    <row r="309" spans="1:8" x14ac:dyDescent="0.25">
      <c r="A309" s="3">
        <v>7</v>
      </c>
      <c r="B309" s="3" t="s">
        <v>55</v>
      </c>
      <c r="C309" s="4"/>
      <c r="D309" s="4"/>
      <c r="E309" s="25"/>
      <c r="F309" s="7" t="s">
        <v>225</v>
      </c>
      <c r="G309" s="41"/>
      <c r="H309" s="43"/>
    </row>
    <row r="310" spans="1:8" x14ac:dyDescent="0.25">
      <c r="A310" s="3"/>
      <c r="B310" s="3" t="s">
        <v>48</v>
      </c>
      <c r="C310" s="4"/>
      <c r="D310" s="4"/>
      <c r="E310" s="25"/>
      <c r="F310" s="7"/>
      <c r="G310" s="71"/>
      <c r="H310" s="43"/>
    </row>
    <row r="311" spans="1:8" x14ac:dyDescent="0.25">
      <c r="A311" s="3"/>
      <c r="B311" s="78"/>
      <c r="C311" s="4"/>
      <c r="D311" s="4"/>
      <c r="E311" s="25"/>
      <c r="F311" s="7"/>
      <c r="G311" s="71"/>
      <c r="H311" s="43"/>
    </row>
    <row r="312" spans="1:8" x14ac:dyDescent="0.25">
      <c r="A312" s="3"/>
      <c r="B312" s="79"/>
      <c r="C312" s="4"/>
      <c r="D312" s="4"/>
      <c r="E312" s="25"/>
      <c r="F312" s="7"/>
      <c r="G312" s="71"/>
      <c r="H312" s="43"/>
    </row>
    <row r="313" spans="1:8" x14ac:dyDescent="0.25">
      <c r="A313" s="3"/>
      <c r="B313" s="79"/>
      <c r="C313" s="4"/>
      <c r="D313" s="4"/>
      <c r="E313" s="25"/>
      <c r="F313" s="7"/>
      <c r="G313" s="71"/>
      <c r="H313" s="43"/>
    </row>
    <row r="314" spans="1:8" x14ac:dyDescent="0.25">
      <c r="A314" s="3"/>
      <c r="B314" s="79"/>
      <c r="C314" s="4"/>
      <c r="D314" s="4"/>
      <c r="E314" s="25"/>
      <c r="F314" s="7"/>
      <c r="G314" s="71"/>
      <c r="H314" s="43"/>
    </row>
    <row r="315" spans="1:8" x14ac:dyDescent="0.25">
      <c r="B315" s="79"/>
      <c r="C315" s="4"/>
      <c r="D315" s="4"/>
      <c r="E315" s="25"/>
      <c r="F315" s="7"/>
      <c r="G315" s="71"/>
      <c r="H315" s="43"/>
    </row>
    <row r="316" spans="1:8" x14ac:dyDescent="0.25">
      <c r="A316" s="19"/>
      <c r="B316" s="79"/>
      <c r="C316" s="4"/>
      <c r="D316" s="4"/>
      <c r="E316" s="25"/>
      <c r="F316" s="7"/>
      <c r="G316" s="71"/>
      <c r="H316" s="43"/>
    </row>
    <row r="317" spans="1:8" x14ac:dyDescent="0.25">
      <c r="A317" s="3"/>
      <c r="B317" s="79"/>
      <c r="C317" s="4"/>
      <c r="D317" s="4"/>
      <c r="E317" s="25"/>
      <c r="F317" s="7"/>
      <c r="G317" s="71"/>
      <c r="H317" s="43"/>
    </row>
    <row r="318" spans="1:8" x14ac:dyDescent="0.25">
      <c r="A318" s="3"/>
      <c r="B318" s="80"/>
      <c r="C318" s="4"/>
      <c r="D318" s="4"/>
      <c r="E318" s="25"/>
      <c r="F318" s="7"/>
      <c r="G318" s="71"/>
      <c r="H318" s="43"/>
    </row>
    <row r="319" spans="1:8" x14ac:dyDescent="0.25">
      <c r="G319" s="43"/>
      <c r="H319" s="43"/>
    </row>
    <row r="320" spans="1:8" x14ac:dyDescent="0.25">
      <c r="B320" s="5" t="s">
        <v>11</v>
      </c>
      <c r="C320" s="4">
        <v>1</v>
      </c>
      <c r="G320" s="43"/>
      <c r="H320" s="43"/>
    </row>
    <row r="321" spans="1:8" x14ac:dyDescent="0.25">
      <c r="B321" s="5" t="s">
        <v>12</v>
      </c>
      <c r="C321" s="44"/>
      <c r="G321" s="43"/>
      <c r="H321" s="43"/>
    </row>
    <row r="322" spans="1:8" x14ac:dyDescent="0.25">
      <c r="B322" s="5" t="s">
        <v>13</v>
      </c>
      <c r="C322" s="35">
        <f>ROUND(C320*C321,2)</f>
        <v>0</v>
      </c>
      <c r="G322" s="43"/>
      <c r="H322" s="43"/>
    </row>
    <row r="323" spans="1:8" x14ac:dyDescent="0.25">
      <c r="B323" s="5" t="s">
        <v>14</v>
      </c>
      <c r="C323" s="35">
        <f>ROUND(C322*M8,2)</f>
        <v>0</v>
      </c>
      <c r="G323" s="43"/>
      <c r="H323" s="43"/>
    </row>
    <row r="324" spans="1:8" x14ac:dyDescent="0.25">
      <c r="B324" s="6" t="s">
        <v>15</v>
      </c>
      <c r="C324" s="35">
        <f>ROUND(C322*(1+M8),2)</f>
        <v>0</v>
      </c>
      <c r="G324" s="43"/>
      <c r="H324" s="43"/>
    </row>
    <row r="325" spans="1:8" x14ac:dyDescent="0.25">
      <c r="G325" s="43"/>
      <c r="H325" s="43"/>
    </row>
    <row r="326" spans="1:8" x14ac:dyDescent="0.25">
      <c r="G326" s="43"/>
      <c r="H326" s="43"/>
    </row>
    <row r="327" spans="1:8" x14ac:dyDescent="0.25">
      <c r="G327" s="43"/>
      <c r="H327" s="43"/>
    </row>
    <row r="328" spans="1:8" ht="30" customHeight="1" x14ac:dyDescent="0.25">
      <c r="B328" s="14" t="s">
        <v>91</v>
      </c>
      <c r="G328" s="40" t="s">
        <v>19</v>
      </c>
      <c r="H328" s="62"/>
    </row>
    <row r="329" spans="1:8" x14ac:dyDescent="0.25">
      <c r="A329" s="109" t="s">
        <v>3</v>
      </c>
      <c r="B329" s="109" t="s">
        <v>4</v>
      </c>
      <c r="C329" s="87" t="s">
        <v>5</v>
      </c>
      <c r="D329" s="1"/>
      <c r="E329" s="28" t="s">
        <v>6</v>
      </c>
      <c r="F329" s="2"/>
      <c r="G329" s="112" t="s">
        <v>20</v>
      </c>
      <c r="H329" s="63"/>
    </row>
    <row r="330" spans="1:8" x14ac:dyDescent="0.25">
      <c r="A330" s="110"/>
      <c r="B330" s="110"/>
      <c r="C330" s="88"/>
      <c r="D330" s="109" t="s">
        <v>7</v>
      </c>
      <c r="E330" s="109" t="s">
        <v>8</v>
      </c>
      <c r="F330" s="87" t="s">
        <v>9</v>
      </c>
      <c r="G330" s="113"/>
      <c r="H330" s="63"/>
    </row>
    <row r="331" spans="1:8" ht="29.25" customHeight="1" x14ac:dyDescent="0.25">
      <c r="A331" s="111"/>
      <c r="B331" s="111"/>
      <c r="C331" s="89"/>
      <c r="D331" s="111"/>
      <c r="E331" s="111"/>
      <c r="F331" s="89"/>
      <c r="G331" s="114"/>
      <c r="H331" s="63"/>
    </row>
    <row r="332" spans="1:8" x14ac:dyDescent="0.25">
      <c r="A332" s="3">
        <v>1</v>
      </c>
      <c r="B332" s="3" t="s">
        <v>50</v>
      </c>
      <c r="C332" s="4" t="s">
        <v>28</v>
      </c>
      <c r="D332" s="4" t="s">
        <v>92</v>
      </c>
      <c r="E332" s="25"/>
      <c r="F332" s="7"/>
      <c r="G332" s="41"/>
      <c r="H332" s="43"/>
    </row>
    <row r="333" spans="1:8" x14ac:dyDescent="0.25">
      <c r="A333" s="10">
        <v>2</v>
      </c>
      <c r="B333" s="3" t="s">
        <v>241</v>
      </c>
      <c r="C333" s="4" t="s">
        <v>240</v>
      </c>
      <c r="D333" s="31">
        <v>650</v>
      </c>
      <c r="E333" s="25"/>
      <c r="F333" s="7"/>
      <c r="G333" s="41"/>
      <c r="H333" s="43"/>
    </row>
    <row r="334" spans="1:8" x14ac:dyDescent="0.25">
      <c r="A334" s="3">
        <v>3</v>
      </c>
      <c r="B334" s="10" t="s">
        <v>81</v>
      </c>
      <c r="C334" s="11" t="s">
        <v>28</v>
      </c>
      <c r="D334" s="11">
        <v>3</v>
      </c>
      <c r="E334" s="26"/>
      <c r="F334" s="12"/>
      <c r="G334" s="42"/>
      <c r="H334" s="64"/>
    </row>
    <row r="335" spans="1:8" x14ac:dyDescent="0.25">
      <c r="A335" s="3">
        <v>4</v>
      </c>
      <c r="B335" s="3" t="s">
        <v>89</v>
      </c>
      <c r="C335" s="4"/>
      <c r="D335" s="4"/>
      <c r="E335" s="25"/>
      <c r="F335" s="12" t="s">
        <v>10</v>
      </c>
      <c r="G335" s="41"/>
      <c r="H335" s="43"/>
    </row>
    <row r="336" spans="1:8" x14ac:dyDescent="0.25">
      <c r="A336" s="3">
        <v>5</v>
      </c>
      <c r="B336" s="3" t="s">
        <v>224</v>
      </c>
      <c r="C336" s="4" t="s">
        <v>27</v>
      </c>
      <c r="D336" s="4">
        <v>5</v>
      </c>
      <c r="E336" s="25"/>
      <c r="F336" s="3" t="s">
        <v>223</v>
      </c>
      <c r="G336" s="42"/>
      <c r="H336" s="43"/>
    </row>
    <row r="337" spans="1:8" x14ac:dyDescent="0.25">
      <c r="A337" s="3">
        <v>6</v>
      </c>
      <c r="B337" s="3" t="s">
        <v>90</v>
      </c>
      <c r="C337" s="4" t="s">
        <v>27</v>
      </c>
      <c r="D337" s="4">
        <v>3</v>
      </c>
      <c r="E337" s="25">
        <v>5</v>
      </c>
      <c r="F337" s="7"/>
      <c r="G337" s="41"/>
      <c r="H337" s="43"/>
    </row>
    <row r="338" spans="1:8" x14ac:dyDescent="0.25">
      <c r="A338" s="10">
        <v>7</v>
      </c>
      <c r="B338" s="3" t="s">
        <v>55</v>
      </c>
      <c r="C338" s="4"/>
      <c r="D338" s="4"/>
      <c r="E338" s="25"/>
      <c r="F338" s="7" t="s">
        <v>225</v>
      </c>
      <c r="G338" s="41"/>
      <c r="H338" s="43"/>
    </row>
    <row r="339" spans="1:8" x14ac:dyDescent="0.25">
      <c r="A339" s="10"/>
      <c r="B339" s="33" t="s">
        <v>48</v>
      </c>
      <c r="C339" s="11"/>
      <c r="D339" s="34"/>
      <c r="E339" s="26"/>
      <c r="F339" s="7"/>
      <c r="G339" s="72"/>
      <c r="H339" s="64"/>
    </row>
    <row r="340" spans="1:8" x14ac:dyDescent="0.25">
      <c r="A340" s="3"/>
      <c r="B340" s="78"/>
      <c r="C340" s="4"/>
      <c r="D340" s="4"/>
      <c r="E340" s="25"/>
      <c r="F340" s="7"/>
      <c r="G340" s="71"/>
      <c r="H340" s="43"/>
    </row>
    <row r="341" spans="1:8" x14ac:dyDescent="0.25">
      <c r="A341" s="10"/>
      <c r="B341" s="79"/>
      <c r="C341" s="11"/>
      <c r="D341" s="34"/>
      <c r="E341" s="26"/>
      <c r="F341" s="7"/>
      <c r="G341" s="72"/>
      <c r="H341" s="64"/>
    </row>
    <row r="342" spans="1:8" x14ac:dyDescent="0.25">
      <c r="A342" s="3"/>
      <c r="B342" s="79"/>
      <c r="C342" s="4"/>
      <c r="D342" s="4"/>
      <c r="E342" s="25"/>
      <c r="F342" s="7"/>
      <c r="G342" s="71"/>
      <c r="H342" s="43"/>
    </row>
    <row r="343" spans="1:8" x14ac:dyDescent="0.25">
      <c r="A343" s="10"/>
      <c r="B343" s="79"/>
      <c r="C343" s="11"/>
      <c r="D343" s="11"/>
      <c r="E343" s="26"/>
      <c r="F343" s="12"/>
      <c r="G343" s="72"/>
      <c r="H343" s="64"/>
    </row>
    <row r="344" spans="1:8" x14ac:dyDescent="0.25">
      <c r="A344" s="3"/>
      <c r="B344" s="79"/>
      <c r="C344" s="4"/>
      <c r="D344" s="4"/>
      <c r="E344" s="25"/>
      <c r="F344" s="12"/>
      <c r="G344" s="71"/>
      <c r="H344" s="43"/>
    </row>
    <row r="345" spans="1:8" x14ac:dyDescent="0.25">
      <c r="A345" s="3"/>
      <c r="B345" s="79"/>
      <c r="C345" s="4"/>
      <c r="D345" s="4"/>
      <c r="E345" s="25"/>
      <c r="F345" s="7"/>
      <c r="G345" s="71"/>
      <c r="H345" s="43"/>
    </row>
    <row r="346" spans="1:8" x14ac:dyDescent="0.25">
      <c r="A346" s="3"/>
      <c r="B346" s="79"/>
      <c r="C346" s="4"/>
      <c r="D346" s="4"/>
      <c r="E346" s="25"/>
      <c r="F346" s="7"/>
      <c r="G346" s="71"/>
      <c r="H346" s="43"/>
    </row>
    <row r="347" spans="1:8" x14ac:dyDescent="0.25">
      <c r="A347" s="10"/>
      <c r="B347" s="80"/>
      <c r="C347" s="11"/>
      <c r="D347" s="34"/>
      <c r="E347" s="26"/>
      <c r="F347" s="7"/>
      <c r="G347" s="72"/>
      <c r="H347" s="64"/>
    </row>
    <row r="348" spans="1:8" x14ac:dyDescent="0.25">
      <c r="G348" s="43"/>
      <c r="H348" s="43"/>
    </row>
    <row r="349" spans="1:8" x14ac:dyDescent="0.25">
      <c r="B349" s="5" t="s">
        <v>11</v>
      </c>
      <c r="C349" s="4">
        <v>1</v>
      </c>
      <c r="G349" s="43"/>
      <c r="H349" s="43"/>
    </row>
    <row r="350" spans="1:8" x14ac:dyDescent="0.25">
      <c r="B350" s="5" t="s">
        <v>12</v>
      </c>
      <c r="C350" s="44"/>
      <c r="G350" s="43"/>
      <c r="H350" s="43"/>
    </row>
    <row r="351" spans="1:8" x14ac:dyDescent="0.25">
      <c r="B351" s="5" t="s">
        <v>13</v>
      </c>
      <c r="C351" s="35">
        <f>ROUND(C349*C350,2)</f>
        <v>0</v>
      </c>
      <c r="G351" s="43"/>
      <c r="H351" s="43"/>
    </row>
    <row r="352" spans="1:8" x14ac:dyDescent="0.25">
      <c r="B352" s="5" t="s">
        <v>14</v>
      </c>
      <c r="C352" s="35">
        <f>ROUND(C351*M8,2)</f>
        <v>0</v>
      </c>
      <c r="G352" s="43"/>
      <c r="H352" s="43"/>
    </row>
    <row r="353" spans="1:8" x14ac:dyDescent="0.25">
      <c r="B353" s="6" t="s">
        <v>15</v>
      </c>
      <c r="C353" s="35">
        <f>ROUND(C351*(1+M8),2)</f>
        <v>0</v>
      </c>
      <c r="G353" s="43"/>
      <c r="H353" s="43"/>
    </row>
    <row r="354" spans="1:8" x14ac:dyDescent="0.25">
      <c r="G354" s="43"/>
      <c r="H354" s="43"/>
    </row>
    <row r="355" spans="1:8" x14ac:dyDescent="0.25">
      <c r="G355" s="43"/>
      <c r="H355" s="43"/>
    </row>
    <row r="356" spans="1:8" x14ac:dyDescent="0.25">
      <c r="G356" s="43"/>
      <c r="H356" s="43"/>
    </row>
    <row r="357" spans="1:8" ht="30" customHeight="1" x14ac:dyDescent="0.25">
      <c r="B357" s="14" t="s">
        <v>93</v>
      </c>
      <c r="G357" s="40" t="s">
        <v>19</v>
      </c>
      <c r="H357" s="62"/>
    </row>
    <row r="358" spans="1:8" x14ac:dyDescent="0.25">
      <c r="A358" s="109" t="s">
        <v>3</v>
      </c>
      <c r="B358" s="109" t="s">
        <v>4</v>
      </c>
      <c r="C358" s="87" t="s">
        <v>5</v>
      </c>
      <c r="D358" s="1"/>
      <c r="E358" s="28" t="s">
        <v>6</v>
      </c>
      <c r="F358" s="2"/>
      <c r="G358" s="112" t="s">
        <v>20</v>
      </c>
      <c r="H358" s="63"/>
    </row>
    <row r="359" spans="1:8" x14ac:dyDescent="0.25">
      <c r="A359" s="110"/>
      <c r="B359" s="110"/>
      <c r="C359" s="88"/>
      <c r="D359" s="109" t="s">
        <v>7</v>
      </c>
      <c r="E359" s="109" t="s">
        <v>8</v>
      </c>
      <c r="F359" s="87" t="s">
        <v>9</v>
      </c>
      <c r="G359" s="113"/>
      <c r="H359" s="63"/>
    </row>
    <row r="360" spans="1:8" ht="29.25" customHeight="1" x14ac:dyDescent="0.25">
      <c r="A360" s="111"/>
      <c r="B360" s="111"/>
      <c r="C360" s="89"/>
      <c r="D360" s="111"/>
      <c r="E360" s="111"/>
      <c r="F360" s="89"/>
      <c r="G360" s="114"/>
      <c r="H360" s="63"/>
    </row>
    <row r="361" spans="1:8" x14ac:dyDescent="0.25">
      <c r="A361" s="10">
        <v>1</v>
      </c>
      <c r="B361" s="3" t="s">
        <v>50</v>
      </c>
      <c r="C361" s="4" t="s">
        <v>28</v>
      </c>
      <c r="D361" s="21" t="s">
        <v>94</v>
      </c>
      <c r="E361" s="26"/>
      <c r="F361" s="7"/>
      <c r="G361" s="42"/>
      <c r="H361" s="64"/>
    </row>
    <row r="362" spans="1:8" x14ac:dyDescent="0.25">
      <c r="A362" s="10">
        <v>2</v>
      </c>
      <c r="B362" s="3" t="s">
        <v>241</v>
      </c>
      <c r="C362" s="4" t="s">
        <v>240</v>
      </c>
      <c r="D362" s="31">
        <v>650</v>
      </c>
      <c r="E362" s="26"/>
      <c r="F362" s="7"/>
      <c r="G362" s="42"/>
      <c r="H362" s="64"/>
    </row>
    <row r="363" spans="1:8" x14ac:dyDescent="0.25">
      <c r="A363" s="3">
        <v>3</v>
      </c>
      <c r="B363" s="3" t="s">
        <v>226</v>
      </c>
      <c r="C363" s="4" t="s">
        <v>27</v>
      </c>
      <c r="D363" s="18">
        <v>4</v>
      </c>
      <c r="E363" s="25"/>
      <c r="F363" s="3" t="s">
        <v>223</v>
      </c>
      <c r="G363" s="41"/>
      <c r="H363" s="43"/>
    </row>
    <row r="364" spans="1:8" x14ac:dyDescent="0.25">
      <c r="A364" s="3">
        <v>4</v>
      </c>
      <c r="B364" s="3" t="s">
        <v>95</v>
      </c>
      <c r="C364" s="4"/>
      <c r="D364" s="4"/>
      <c r="E364" s="25"/>
      <c r="F364" s="3" t="s">
        <v>227</v>
      </c>
      <c r="G364" s="41"/>
      <c r="H364" s="43"/>
    </row>
    <row r="365" spans="1:8" x14ac:dyDescent="0.25">
      <c r="A365" s="3">
        <v>5</v>
      </c>
      <c r="B365" s="3" t="s">
        <v>55</v>
      </c>
      <c r="C365" s="4"/>
      <c r="D365" s="4"/>
      <c r="E365" s="25"/>
      <c r="F365" s="7" t="s">
        <v>225</v>
      </c>
      <c r="G365" s="41"/>
      <c r="H365" s="43"/>
    </row>
    <row r="366" spans="1:8" x14ac:dyDescent="0.25">
      <c r="A366" s="3"/>
      <c r="B366" s="3" t="s">
        <v>48</v>
      </c>
      <c r="C366" s="4"/>
      <c r="D366" s="4"/>
      <c r="E366" s="25"/>
      <c r="F366" s="7"/>
      <c r="G366" s="71"/>
      <c r="H366" s="43"/>
    </row>
    <row r="367" spans="1:8" x14ac:dyDescent="0.25">
      <c r="A367" s="3"/>
      <c r="B367" s="78"/>
      <c r="C367" s="4"/>
      <c r="D367" s="4"/>
      <c r="E367" s="25"/>
      <c r="F367" s="12"/>
      <c r="G367" s="71"/>
      <c r="H367" s="43"/>
    </row>
    <row r="368" spans="1:8" x14ac:dyDescent="0.25">
      <c r="A368" s="10"/>
      <c r="B368" s="79"/>
      <c r="C368" s="4"/>
      <c r="D368" s="21"/>
      <c r="E368" s="26"/>
      <c r="F368" s="7"/>
      <c r="G368" s="72"/>
      <c r="H368" s="64"/>
    </row>
    <row r="369" spans="1:8" x14ac:dyDescent="0.25">
      <c r="A369" s="3"/>
      <c r="B369" s="79"/>
      <c r="C369" s="4"/>
      <c r="D369" s="18"/>
      <c r="E369" s="25"/>
      <c r="F369" s="12"/>
      <c r="G369" s="71"/>
      <c r="H369" s="43"/>
    </row>
    <row r="370" spans="1:8" x14ac:dyDescent="0.25">
      <c r="A370" s="3"/>
      <c r="B370" s="79"/>
      <c r="C370" s="4"/>
      <c r="D370" s="4"/>
      <c r="E370" s="25"/>
      <c r="F370" s="7"/>
      <c r="G370" s="71"/>
      <c r="H370" s="43"/>
    </row>
    <row r="371" spans="1:8" x14ac:dyDescent="0.25">
      <c r="A371" s="3"/>
      <c r="B371" s="79"/>
      <c r="C371" s="4"/>
      <c r="D371" s="4"/>
      <c r="E371" s="25"/>
      <c r="F371" s="7"/>
      <c r="G371" s="71"/>
      <c r="H371" s="43"/>
    </row>
    <row r="372" spans="1:8" x14ac:dyDescent="0.25">
      <c r="A372" s="3"/>
      <c r="B372" s="79"/>
      <c r="C372" s="4"/>
      <c r="D372" s="4"/>
      <c r="E372" s="25"/>
      <c r="F372" s="7"/>
      <c r="G372" s="71"/>
      <c r="H372" s="43"/>
    </row>
    <row r="373" spans="1:8" x14ac:dyDescent="0.25">
      <c r="A373" s="3"/>
      <c r="B373" s="80"/>
      <c r="C373" s="4"/>
      <c r="D373" s="18"/>
      <c r="E373" s="25"/>
      <c r="F373" s="7"/>
      <c r="G373" s="71"/>
      <c r="H373" s="43"/>
    </row>
    <row r="374" spans="1:8" x14ac:dyDescent="0.25">
      <c r="G374" s="43"/>
      <c r="H374" s="43"/>
    </row>
    <row r="375" spans="1:8" x14ac:dyDescent="0.25">
      <c r="B375" s="5" t="s">
        <v>11</v>
      </c>
      <c r="C375" s="4">
        <v>1</v>
      </c>
      <c r="G375" s="43"/>
      <c r="H375" s="43"/>
    </row>
    <row r="376" spans="1:8" x14ac:dyDescent="0.25">
      <c r="B376" s="5" t="s">
        <v>12</v>
      </c>
      <c r="C376" s="44"/>
      <c r="G376" s="43"/>
      <c r="H376" s="43"/>
    </row>
    <row r="377" spans="1:8" x14ac:dyDescent="0.25">
      <c r="B377" s="5" t="s">
        <v>13</v>
      </c>
      <c r="C377" s="35">
        <f>ROUND(C375*C376,2)</f>
        <v>0</v>
      </c>
      <c r="G377" s="43"/>
      <c r="H377" s="43"/>
    </row>
    <row r="378" spans="1:8" x14ac:dyDescent="0.25">
      <c r="B378" s="5" t="s">
        <v>14</v>
      </c>
      <c r="C378" s="35">
        <f>ROUND(C377*M8,2)</f>
        <v>0</v>
      </c>
      <c r="G378" s="43"/>
      <c r="H378" s="43"/>
    </row>
    <row r="379" spans="1:8" x14ac:dyDescent="0.25">
      <c r="B379" s="6" t="s">
        <v>15</v>
      </c>
      <c r="C379" s="35">
        <f>ROUND(C377*(1+M8),2)</f>
        <v>0</v>
      </c>
      <c r="G379" s="43"/>
      <c r="H379" s="43"/>
    </row>
    <row r="380" spans="1:8" x14ac:dyDescent="0.25">
      <c r="G380" s="43"/>
      <c r="H380" s="43"/>
    </row>
    <row r="381" spans="1:8" x14ac:dyDescent="0.25">
      <c r="G381" s="43"/>
      <c r="H381" s="43"/>
    </row>
    <row r="382" spans="1:8" x14ac:dyDescent="0.25">
      <c r="G382" s="43"/>
      <c r="H382" s="43"/>
    </row>
    <row r="383" spans="1:8" ht="30" customHeight="1" x14ac:dyDescent="0.25">
      <c r="B383" s="14" t="s">
        <v>96</v>
      </c>
      <c r="G383" s="40" t="s">
        <v>19</v>
      </c>
      <c r="H383" s="62"/>
    </row>
    <row r="384" spans="1:8" x14ac:dyDescent="0.25">
      <c r="A384" s="109" t="s">
        <v>3</v>
      </c>
      <c r="B384" s="109" t="s">
        <v>4</v>
      </c>
      <c r="C384" s="87" t="s">
        <v>5</v>
      </c>
      <c r="D384" s="1"/>
      <c r="E384" s="28" t="s">
        <v>6</v>
      </c>
      <c r="F384" s="2"/>
      <c r="G384" s="112" t="s">
        <v>20</v>
      </c>
      <c r="H384" s="63"/>
    </row>
    <row r="385" spans="1:8" x14ac:dyDescent="0.25">
      <c r="A385" s="110"/>
      <c r="B385" s="110"/>
      <c r="C385" s="88"/>
      <c r="D385" s="109" t="s">
        <v>7</v>
      </c>
      <c r="E385" s="109" t="s">
        <v>8</v>
      </c>
      <c r="F385" s="87" t="s">
        <v>9</v>
      </c>
      <c r="G385" s="113"/>
      <c r="H385" s="63"/>
    </row>
    <row r="386" spans="1:8" ht="29.25" customHeight="1" x14ac:dyDescent="0.25">
      <c r="A386" s="111"/>
      <c r="B386" s="111"/>
      <c r="C386" s="89"/>
      <c r="D386" s="111"/>
      <c r="E386" s="111"/>
      <c r="F386" s="89"/>
      <c r="G386" s="114"/>
      <c r="H386" s="63"/>
    </row>
    <row r="387" spans="1:8" x14ac:dyDescent="0.25">
      <c r="A387" s="3">
        <v>1</v>
      </c>
      <c r="B387" s="3" t="s">
        <v>50</v>
      </c>
      <c r="C387" s="4" t="s">
        <v>28</v>
      </c>
      <c r="D387" s="4" t="s">
        <v>97</v>
      </c>
      <c r="E387" s="25"/>
      <c r="F387" s="7"/>
      <c r="G387" s="41"/>
      <c r="H387" s="43"/>
    </row>
    <row r="388" spans="1:8" x14ac:dyDescent="0.25">
      <c r="A388" s="10">
        <v>2</v>
      </c>
      <c r="B388" s="3" t="s">
        <v>241</v>
      </c>
      <c r="C388" s="4" t="s">
        <v>240</v>
      </c>
      <c r="D388" s="31">
        <v>650</v>
      </c>
      <c r="E388" s="25"/>
      <c r="F388" s="7"/>
      <c r="G388" s="41"/>
      <c r="H388" s="43"/>
    </row>
    <row r="389" spans="1:8" x14ac:dyDescent="0.25">
      <c r="A389" s="3">
        <v>3</v>
      </c>
      <c r="B389" s="10" t="s">
        <v>98</v>
      </c>
      <c r="C389" s="11"/>
      <c r="D389" s="11"/>
      <c r="E389" s="26"/>
      <c r="F389" s="7" t="s">
        <v>10</v>
      </c>
      <c r="G389" s="42"/>
      <c r="H389" s="64"/>
    </row>
    <row r="390" spans="1:8" x14ac:dyDescent="0.25">
      <c r="A390" s="3">
        <v>4</v>
      </c>
      <c r="B390" s="3" t="s">
        <v>104</v>
      </c>
      <c r="C390" s="4"/>
      <c r="D390" s="4"/>
      <c r="E390" s="25"/>
      <c r="F390" s="12" t="s">
        <v>10</v>
      </c>
      <c r="G390" s="41"/>
      <c r="H390" s="43"/>
    </row>
    <row r="391" spans="1:8" x14ac:dyDescent="0.25">
      <c r="A391" s="3">
        <v>5</v>
      </c>
      <c r="B391" s="3" t="s">
        <v>99</v>
      </c>
      <c r="C391" s="4"/>
      <c r="D391" s="4"/>
      <c r="E391" s="25"/>
      <c r="F391" s="7" t="s">
        <v>10</v>
      </c>
      <c r="G391" s="41"/>
      <c r="H391" s="43"/>
    </row>
    <row r="392" spans="1:8" x14ac:dyDescent="0.25">
      <c r="A392" s="3">
        <v>6</v>
      </c>
      <c r="B392" s="20" t="s">
        <v>100</v>
      </c>
      <c r="C392" s="4"/>
      <c r="D392" s="32"/>
      <c r="E392" s="25"/>
      <c r="F392" s="7" t="s">
        <v>10</v>
      </c>
      <c r="G392" s="41"/>
      <c r="H392" s="43"/>
    </row>
    <row r="393" spans="1:8" x14ac:dyDescent="0.25">
      <c r="A393" s="3">
        <v>7</v>
      </c>
      <c r="B393" s="3" t="s">
        <v>101</v>
      </c>
      <c r="C393" s="4"/>
      <c r="D393" s="4"/>
      <c r="E393" s="25"/>
      <c r="F393" s="3" t="s">
        <v>223</v>
      </c>
      <c r="G393" s="41"/>
      <c r="H393" s="43"/>
    </row>
    <row r="394" spans="1:8" x14ac:dyDescent="0.25">
      <c r="A394" s="3">
        <v>8</v>
      </c>
      <c r="B394" s="3" t="s">
        <v>55</v>
      </c>
      <c r="C394" s="4"/>
      <c r="D394" s="4"/>
      <c r="E394" s="25"/>
      <c r="F394" s="7" t="s">
        <v>225</v>
      </c>
      <c r="G394" s="41"/>
      <c r="H394" s="43"/>
    </row>
    <row r="395" spans="1:8" x14ac:dyDescent="0.25">
      <c r="A395" s="3"/>
      <c r="B395" s="3" t="s">
        <v>48</v>
      </c>
      <c r="C395" s="4"/>
      <c r="D395" s="4"/>
      <c r="E395" s="25"/>
      <c r="F395" s="7"/>
      <c r="G395" s="71"/>
      <c r="H395" s="43"/>
    </row>
    <row r="396" spans="1:8" x14ac:dyDescent="0.25">
      <c r="A396" s="3"/>
      <c r="B396" s="78"/>
      <c r="C396" s="4"/>
      <c r="D396" s="4"/>
      <c r="E396" s="25"/>
      <c r="F396" s="7"/>
      <c r="G396" s="71"/>
      <c r="H396" s="43"/>
    </row>
    <row r="397" spans="1:8" x14ac:dyDescent="0.25">
      <c r="A397" s="3"/>
      <c r="B397" s="79"/>
      <c r="C397" s="4"/>
      <c r="D397" s="4"/>
      <c r="E397" s="25"/>
      <c r="F397" s="7"/>
      <c r="G397" s="71"/>
      <c r="H397" s="43"/>
    </row>
    <row r="398" spans="1:8" x14ac:dyDescent="0.25">
      <c r="A398" s="10"/>
      <c r="B398" s="79"/>
      <c r="C398" s="4"/>
      <c r="D398" s="4"/>
      <c r="E398" s="25"/>
      <c r="F398" s="7"/>
      <c r="G398" s="71"/>
      <c r="H398" s="43"/>
    </row>
    <row r="399" spans="1:8" x14ac:dyDescent="0.25">
      <c r="A399" s="3"/>
      <c r="B399" s="79"/>
      <c r="C399" s="4"/>
      <c r="D399" s="4"/>
      <c r="E399" s="25"/>
      <c r="F399" s="12"/>
      <c r="G399" s="71"/>
      <c r="H399" s="43"/>
    </row>
    <row r="400" spans="1:8" x14ac:dyDescent="0.25">
      <c r="A400" s="3"/>
      <c r="B400" s="79"/>
      <c r="C400" s="4"/>
      <c r="D400" s="4"/>
      <c r="E400" s="25"/>
      <c r="F400" s="7"/>
      <c r="G400" s="71"/>
      <c r="H400" s="43"/>
    </row>
    <row r="401" spans="1:8" x14ac:dyDescent="0.25">
      <c r="A401" s="3"/>
      <c r="B401" s="79"/>
      <c r="C401" s="4"/>
      <c r="D401" s="4"/>
      <c r="E401" s="25"/>
      <c r="F401" s="7"/>
      <c r="G401" s="71"/>
      <c r="H401" s="43"/>
    </row>
    <row r="402" spans="1:8" x14ac:dyDescent="0.25">
      <c r="A402" s="3"/>
      <c r="B402" s="79"/>
      <c r="C402" s="4"/>
      <c r="D402" s="3"/>
      <c r="E402" s="25"/>
      <c r="F402" s="7"/>
      <c r="G402" s="71"/>
      <c r="H402" s="43"/>
    </row>
    <row r="403" spans="1:8" x14ac:dyDescent="0.25">
      <c r="A403" s="3"/>
      <c r="B403" s="80"/>
      <c r="C403" s="4"/>
      <c r="E403" s="25"/>
      <c r="F403" s="7"/>
      <c r="G403" s="71"/>
      <c r="H403" s="43"/>
    </row>
    <row r="404" spans="1:8" x14ac:dyDescent="0.25">
      <c r="G404" s="43"/>
      <c r="H404" s="43"/>
    </row>
    <row r="405" spans="1:8" x14ac:dyDescent="0.25">
      <c r="B405" s="5" t="s">
        <v>11</v>
      </c>
      <c r="C405" s="4">
        <v>1</v>
      </c>
      <c r="G405" s="43"/>
      <c r="H405" s="43"/>
    </row>
    <row r="406" spans="1:8" x14ac:dyDescent="0.25">
      <c r="B406" s="5" t="s">
        <v>12</v>
      </c>
      <c r="C406" s="44"/>
      <c r="G406" s="43"/>
      <c r="H406" s="43"/>
    </row>
    <row r="407" spans="1:8" x14ac:dyDescent="0.25">
      <c r="B407" s="5" t="s">
        <v>13</v>
      </c>
      <c r="C407" s="35">
        <f>ROUND(C405*C406,2)</f>
        <v>0</v>
      </c>
      <c r="G407" s="43"/>
      <c r="H407" s="43"/>
    </row>
    <row r="408" spans="1:8" x14ac:dyDescent="0.25">
      <c r="B408" s="5" t="s">
        <v>14</v>
      </c>
      <c r="C408" s="35">
        <f>ROUND(C407*M8,2)</f>
        <v>0</v>
      </c>
      <c r="G408" s="43"/>
      <c r="H408" s="43"/>
    </row>
    <row r="409" spans="1:8" x14ac:dyDescent="0.25">
      <c r="B409" s="6" t="s">
        <v>15</v>
      </c>
      <c r="C409" s="35">
        <f>ROUND(C407*(1+M8),2)</f>
        <v>0</v>
      </c>
      <c r="G409" s="43"/>
      <c r="H409" s="43"/>
    </row>
    <row r="410" spans="1:8" x14ac:dyDescent="0.25">
      <c r="G410" s="43"/>
      <c r="H410" s="43"/>
    </row>
    <row r="411" spans="1:8" x14ac:dyDescent="0.25">
      <c r="G411" s="43"/>
      <c r="H411" s="43"/>
    </row>
    <row r="412" spans="1:8" x14ac:dyDescent="0.25">
      <c r="G412" s="43"/>
      <c r="H412" s="43"/>
    </row>
    <row r="413" spans="1:8" ht="30" customHeight="1" x14ac:dyDescent="0.25">
      <c r="B413" s="14" t="s">
        <v>102</v>
      </c>
      <c r="G413" s="40" t="s">
        <v>19</v>
      </c>
      <c r="H413" s="62"/>
    </row>
    <row r="414" spans="1:8" x14ac:dyDescent="0.25">
      <c r="A414" s="109" t="s">
        <v>3</v>
      </c>
      <c r="B414" s="109" t="s">
        <v>4</v>
      </c>
      <c r="C414" s="87" t="s">
        <v>5</v>
      </c>
      <c r="D414" s="1"/>
      <c r="E414" s="28" t="s">
        <v>6</v>
      </c>
      <c r="F414" s="2"/>
      <c r="G414" s="112" t="s">
        <v>20</v>
      </c>
      <c r="H414" s="63"/>
    </row>
    <row r="415" spans="1:8" x14ac:dyDescent="0.25">
      <c r="A415" s="110"/>
      <c r="B415" s="110"/>
      <c r="C415" s="88"/>
      <c r="D415" s="109" t="s">
        <v>7</v>
      </c>
      <c r="E415" s="109" t="s">
        <v>8</v>
      </c>
      <c r="F415" s="87" t="s">
        <v>9</v>
      </c>
      <c r="G415" s="113"/>
      <c r="H415" s="63"/>
    </row>
    <row r="416" spans="1:8" ht="29.25" customHeight="1" x14ac:dyDescent="0.25">
      <c r="A416" s="111"/>
      <c r="B416" s="111"/>
      <c r="C416" s="89"/>
      <c r="D416" s="111"/>
      <c r="E416" s="111"/>
      <c r="F416" s="89"/>
      <c r="G416" s="114"/>
      <c r="H416" s="63"/>
    </row>
    <row r="417" spans="1:8" x14ac:dyDescent="0.25">
      <c r="A417" s="3">
        <v>1</v>
      </c>
      <c r="B417" s="3" t="s">
        <v>50</v>
      </c>
      <c r="C417" s="4" t="s">
        <v>28</v>
      </c>
      <c r="D417" s="18" t="s">
        <v>103</v>
      </c>
      <c r="E417" s="25"/>
      <c r="F417" s="7"/>
      <c r="G417" s="41"/>
      <c r="H417" s="43"/>
    </row>
    <row r="418" spans="1:8" x14ac:dyDescent="0.25">
      <c r="A418" s="10">
        <v>2</v>
      </c>
      <c r="B418" s="3" t="s">
        <v>241</v>
      </c>
      <c r="C418" s="4" t="s">
        <v>240</v>
      </c>
      <c r="D418" s="31">
        <v>650</v>
      </c>
      <c r="E418" s="25"/>
      <c r="F418" s="7"/>
      <c r="G418" s="41"/>
      <c r="H418" s="43"/>
    </row>
    <row r="419" spans="1:8" x14ac:dyDescent="0.25">
      <c r="A419" s="3">
        <v>3</v>
      </c>
      <c r="B419" s="10" t="s">
        <v>98</v>
      </c>
      <c r="C419" s="11"/>
      <c r="D419" s="11"/>
      <c r="E419" s="26"/>
      <c r="F419" s="7" t="s">
        <v>10</v>
      </c>
      <c r="G419" s="42"/>
      <c r="H419" s="64"/>
    </row>
    <row r="420" spans="1:8" x14ac:dyDescent="0.25">
      <c r="A420" s="3">
        <v>4</v>
      </c>
      <c r="B420" s="3" t="s">
        <v>104</v>
      </c>
      <c r="C420" s="4"/>
      <c r="D420" s="4"/>
      <c r="E420" s="25"/>
      <c r="F420" s="12" t="s">
        <v>10</v>
      </c>
      <c r="G420" s="41"/>
      <c r="H420" s="43"/>
    </row>
    <row r="421" spans="1:8" x14ac:dyDescent="0.25">
      <c r="A421" s="3">
        <v>5</v>
      </c>
      <c r="B421" s="3" t="s">
        <v>105</v>
      </c>
      <c r="C421" s="4"/>
      <c r="D421" s="4"/>
      <c r="E421" s="25"/>
      <c r="F421" s="7" t="s">
        <v>10</v>
      </c>
      <c r="G421" s="41"/>
      <c r="H421" s="43"/>
    </row>
    <row r="422" spans="1:8" x14ac:dyDescent="0.25">
      <c r="A422" s="3">
        <v>6</v>
      </c>
      <c r="B422" s="3" t="s">
        <v>100</v>
      </c>
      <c r="C422" s="4"/>
      <c r="E422" s="25"/>
      <c r="F422" s="7" t="s">
        <v>10</v>
      </c>
      <c r="G422" s="41"/>
      <c r="H422" s="43"/>
    </row>
    <row r="423" spans="1:8" x14ac:dyDescent="0.25">
      <c r="A423" s="3">
        <v>7</v>
      </c>
      <c r="B423" s="3" t="s">
        <v>101</v>
      </c>
      <c r="C423" s="4"/>
      <c r="D423" s="4"/>
      <c r="E423" s="25"/>
      <c r="F423" s="3" t="s">
        <v>223</v>
      </c>
      <c r="G423" s="41"/>
      <c r="H423" s="43"/>
    </row>
    <row r="424" spans="1:8" x14ac:dyDescent="0.25">
      <c r="A424" s="10">
        <v>8</v>
      </c>
      <c r="B424" s="3" t="s">
        <v>55</v>
      </c>
      <c r="C424" s="4"/>
      <c r="D424" s="18"/>
      <c r="E424" s="25"/>
      <c r="F424" s="7" t="s">
        <v>225</v>
      </c>
      <c r="G424" s="41"/>
      <c r="H424" s="43"/>
    </row>
    <row r="425" spans="1:8" x14ac:dyDescent="0.25">
      <c r="A425" s="10"/>
      <c r="B425" s="10" t="s">
        <v>48</v>
      </c>
      <c r="C425" s="11"/>
      <c r="D425" s="11"/>
      <c r="E425" s="26"/>
      <c r="F425" s="7"/>
      <c r="G425" s="72"/>
      <c r="H425" s="64"/>
    </row>
    <row r="426" spans="1:8" x14ac:dyDescent="0.25">
      <c r="A426" s="3"/>
      <c r="B426" s="78"/>
      <c r="C426" s="4"/>
      <c r="D426" s="4"/>
      <c r="E426" s="25"/>
      <c r="F426" s="12"/>
      <c r="G426" s="71"/>
      <c r="H426" s="43"/>
    </row>
    <row r="427" spans="1:8" x14ac:dyDescent="0.25">
      <c r="A427" s="3"/>
      <c r="B427" s="79"/>
      <c r="C427" s="4"/>
      <c r="D427" s="4"/>
      <c r="E427" s="25"/>
      <c r="F427" s="7"/>
      <c r="G427" s="71"/>
      <c r="H427" s="43"/>
    </row>
    <row r="428" spans="1:8" x14ac:dyDescent="0.25">
      <c r="A428" s="3"/>
      <c r="B428" s="79"/>
      <c r="C428" s="4"/>
      <c r="E428" s="25"/>
      <c r="F428" s="7"/>
      <c r="G428" s="71"/>
      <c r="H428" s="43"/>
    </row>
    <row r="429" spans="1:8" x14ac:dyDescent="0.25">
      <c r="A429" s="3"/>
      <c r="B429" s="79"/>
      <c r="C429" s="4"/>
      <c r="D429" s="4"/>
      <c r="E429" s="25"/>
      <c r="F429" s="7"/>
      <c r="G429" s="71"/>
      <c r="H429" s="43"/>
    </row>
    <row r="430" spans="1:8" x14ac:dyDescent="0.25">
      <c r="A430" s="3"/>
      <c r="B430" s="79"/>
      <c r="C430" s="4"/>
      <c r="D430" s="4"/>
      <c r="E430" s="25"/>
      <c r="F430" s="12"/>
      <c r="G430" s="71"/>
      <c r="H430" s="43"/>
    </row>
    <row r="431" spans="1:8" x14ac:dyDescent="0.25">
      <c r="A431" s="3"/>
      <c r="B431" s="79"/>
      <c r="C431" s="4"/>
      <c r="D431" s="4"/>
      <c r="E431" s="25"/>
      <c r="F431" s="7"/>
      <c r="G431" s="71"/>
      <c r="H431" s="43"/>
    </row>
    <row r="432" spans="1:8" x14ac:dyDescent="0.25">
      <c r="A432" s="3"/>
      <c r="B432" s="79"/>
      <c r="C432" s="4"/>
      <c r="E432" s="25"/>
      <c r="F432" s="7"/>
      <c r="G432" s="71"/>
      <c r="H432" s="43"/>
    </row>
    <row r="433" spans="1:8" x14ac:dyDescent="0.25">
      <c r="A433" s="3"/>
      <c r="B433" s="80"/>
      <c r="C433" s="4"/>
      <c r="D433" s="4"/>
      <c r="E433" s="25"/>
      <c r="F433" s="7"/>
      <c r="G433" s="71"/>
      <c r="H433" s="43"/>
    </row>
    <row r="434" spans="1:8" x14ac:dyDescent="0.25">
      <c r="G434" s="43"/>
      <c r="H434" s="43"/>
    </row>
    <row r="435" spans="1:8" x14ac:dyDescent="0.25">
      <c r="B435" s="5" t="s">
        <v>11</v>
      </c>
      <c r="C435" s="4">
        <v>1</v>
      </c>
      <c r="G435" s="43"/>
      <c r="H435" s="43"/>
    </row>
    <row r="436" spans="1:8" x14ac:dyDescent="0.25">
      <c r="B436" s="5" t="s">
        <v>12</v>
      </c>
      <c r="C436" s="44"/>
      <c r="G436" s="43"/>
      <c r="H436" s="43"/>
    </row>
    <row r="437" spans="1:8" x14ac:dyDescent="0.25">
      <c r="B437" s="5" t="s">
        <v>13</v>
      </c>
      <c r="C437" s="35">
        <f>ROUND(C435*C436,2)</f>
        <v>0</v>
      </c>
      <c r="G437" s="43"/>
      <c r="H437" s="43"/>
    </row>
    <row r="438" spans="1:8" x14ac:dyDescent="0.25">
      <c r="B438" s="5" t="s">
        <v>14</v>
      </c>
      <c r="C438" s="35">
        <f>ROUND(C437*M8,2)</f>
        <v>0</v>
      </c>
      <c r="G438" s="43"/>
      <c r="H438" s="43"/>
    </row>
    <row r="439" spans="1:8" x14ac:dyDescent="0.25">
      <c r="B439" s="6" t="s">
        <v>15</v>
      </c>
      <c r="C439" s="35">
        <f>ROUND(C437*(1+M8),2)</f>
        <v>0</v>
      </c>
      <c r="G439" s="43"/>
      <c r="H439" s="43"/>
    </row>
    <row r="440" spans="1:8" x14ac:dyDescent="0.25">
      <c r="G440" s="43"/>
      <c r="H440" s="43"/>
    </row>
    <row r="441" spans="1:8" x14ac:dyDescent="0.25">
      <c r="G441" s="43"/>
      <c r="H441" s="43"/>
    </row>
    <row r="442" spans="1:8" x14ac:dyDescent="0.25">
      <c r="G442" s="43"/>
      <c r="H442" s="43"/>
    </row>
    <row r="443" spans="1:8" ht="30" customHeight="1" x14ac:dyDescent="0.25">
      <c r="B443" s="14" t="s">
        <v>106</v>
      </c>
      <c r="G443" s="40" t="s">
        <v>19</v>
      </c>
      <c r="H443" s="62"/>
    </row>
    <row r="444" spans="1:8" x14ac:dyDescent="0.25">
      <c r="A444" s="109" t="s">
        <v>3</v>
      </c>
      <c r="B444" s="109" t="s">
        <v>4</v>
      </c>
      <c r="C444" s="87" t="s">
        <v>5</v>
      </c>
      <c r="D444" s="1"/>
      <c r="E444" s="28" t="s">
        <v>6</v>
      </c>
      <c r="F444" s="2"/>
      <c r="G444" s="112" t="s">
        <v>20</v>
      </c>
      <c r="H444" s="63"/>
    </row>
    <row r="445" spans="1:8" x14ac:dyDescent="0.25">
      <c r="A445" s="110"/>
      <c r="B445" s="110"/>
      <c r="C445" s="88"/>
      <c r="D445" s="109" t="s">
        <v>7</v>
      </c>
      <c r="E445" s="109" t="s">
        <v>8</v>
      </c>
      <c r="F445" s="87" t="s">
        <v>9</v>
      </c>
      <c r="G445" s="113"/>
      <c r="H445" s="63"/>
    </row>
    <row r="446" spans="1:8" ht="29.25" customHeight="1" x14ac:dyDescent="0.25">
      <c r="A446" s="111"/>
      <c r="B446" s="111"/>
      <c r="C446" s="89"/>
      <c r="D446" s="111"/>
      <c r="E446" s="111"/>
      <c r="F446" s="89"/>
      <c r="G446" s="114"/>
      <c r="H446" s="63"/>
    </row>
    <row r="447" spans="1:8" x14ac:dyDescent="0.25">
      <c r="A447" s="3">
        <v>1</v>
      </c>
      <c r="B447" s="3" t="s">
        <v>50</v>
      </c>
      <c r="C447" s="4" t="s">
        <v>28</v>
      </c>
      <c r="D447" s="11" t="s">
        <v>75</v>
      </c>
      <c r="E447" s="25"/>
      <c r="F447" s="7"/>
      <c r="G447" s="41"/>
      <c r="H447" s="43"/>
    </row>
    <row r="448" spans="1:8" x14ac:dyDescent="0.25">
      <c r="A448" s="10">
        <v>2</v>
      </c>
      <c r="B448" s="3" t="s">
        <v>241</v>
      </c>
      <c r="C448" s="4" t="s">
        <v>240</v>
      </c>
      <c r="D448" s="31">
        <v>650</v>
      </c>
      <c r="E448" s="25"/>
      <c r="F448" s="7"/>
      <c r="G448" s="41"/>
      <c r="H448" s="43"/>
    </row>
    <row r="449" spans="1:8" x14ac:dyDescent="0.25">
      <c r="A449" s="3">
        <v>3</v>
      </c>
      <c r="B449" s="3" t="s">
        <v>107</v>
      </c>
      <c r="C449" s="4"/>
      <c r="D449" s="4"/>
      <c r="E449" s="26"/>
      <c r="F449" s="7" t="s">
        <v>10</v>
      </c>
      <c r="G449" s="42"/>
      <c r="H449" s="64"/>
    </row>
    <row r="450" spans="1:8" x14ac:dyDescent="0.25">
      <c r="A450" s="3">
        <v>4</v>
      </c>
      <c r="B450" s="3" t="s">
        <v>108</v>
      </c>
      <c r="C450" s="4"/>
      <c r="D450" s="4"/>
      <c r="E450" s="25"/>
      <c r="F450" s="12" t="s">
        <v>10</v>
      </c>
      <c r="G450" s="41"/>
      <c r="H450" s="43"/>
    </row>
    <row r="451" spans="1:8" x14ac:dyDescent="0.25">
      <c r="A451" s="3">
        <v>5</v>
      </c>
      <c r="B451" s="10" t="s">
        <v>81</v>
      </c>
      <c r="C451" s="11" t="s">
        <v>28</v>
      </c>
      <c r="D451" s="11">
        <v>3</v>
      </c>
      <c r="E451" s="25"/>
      <c r="F451" s="7" t="s">
        <v>10</v>
      </c>
      <c r="G451" s="41"/>
      <c r="H451" s="43"/>
    </row>
    <row r="452" spans="1:8" x14ac:dyDescent="0.25">
      <c r="A452" s="10">
        <v>6</v>
      </c>
      <c r="B452" s="3" t="s">
        <v>109</v>
      </c>
      <c r="C452" s="4"/>
      <c r="D452" s="11"/>
      <c r="E452" s="25"/>
      <c r="F452" s="7" t="s">
        <v>10</v>
      </c>
      <c r="G452" s="41"/>
      <c r="H452" s="43"/>
    </row>
    <row r="453" spans="1:8" x14ac:dyDescent="0.25">
      <c r="A453" s="3">
        <v>7</v>
      </c>
      <c r="B453" s="3" t="s">
        <v>110</v>
      </c>
      <c r="C453" s="4"/>
      <c r="D453" s="4"/>
      <c r="E453" s="26"/>
      <c r="F453" s="7" t="s">
        <v>10</v>
      </c>
      <c r="G453" s="42"/>
      <c r="H453" s="64"/>
    </row>
    <row r="454" spans="1:8" x14ac:dyDescent="0.25">
      <c r="A454" s="3">
        <v>8</v>
      </c>
      <c r="B454" s="3" t="s">
        <v>101</v>
      </c>
      <c r="C454" s="4"/>
      <c r="D454" s="4"/>
      <c r="E454" s="25"/>
      <c r="F454" s="3" t="s">
        <v>223</v>
      </c>
      <c r="G454" s="41"/>
      <c r="H454" s="43"/>
    </row>
    <row r="455" spans="1:8" x14ac:dyDescent="0.25">
      <c r="A455" s="3">
        <v>9</v>
      </c>
      <c r="B455" s="10" t="s">
        <v>55</v>
      </c>
      <c r="C455" s="11"/>
      <c r="D455" s="11"/>
      <c r="E455" s="25"/>
      <c r="F455" s="7" t="s">
        <v>225</v>
      </c>
      <c r="G455" s="41"/>
      <c r="H455" s="43"/>
    </row>
    <row r="456" spans="1:8" x14ac:dyDescent="0.25">
      <c r="A456" s="3"/>
      <c r="B456" s="3" t="s">
        <v>48</v>
      </c>
      <c r="C456" s="4"/>
      <c r="D456" s="11"/>
      <c r="E456" s="25"/>
      <c r="F456" s="7"/>
      <c r="G456" s="71"/>
      <c r="H456" s="43"/>
    </row>
    <row r="457" spans="1:8" x14ac:dyDescent="0.25">
      <c r="A457" s="10"/>
      <c r="B457" s="78"/>
      <c r="C457" s="4"/>
      <c r="D457" s="4"/>
      <c r="E457" s="26"/>
      <c r="F457" s="7"/>
      <c r="G457" s="72"/>
      <c r="H457" s="64"/>
    </row>
    <row r="458" spans="1:8" x14ac:dyDescent="0.25">
      <c r="A458" s="3"/>
      <c r="B458" s="79"/>
      <c r="C458" s="4"/>
      <c r="D458" s="4"/>
      <c r="E458" s="25"/>
      <c r="F458" s="12"/>
      <c r="G458" s="71"/>
      <c r="H458" s="43"/>
    </row>
    <row r="459" spans="1:8" x14ac:dyDescent="0.25">
      <c r="A459" s="3"/>
      <c r="B459" s="79"/>
      <c r="C459" s="11"/>
      <c r="D459" s="11"/>
      <c r="E459" s="25"/>
      <c r="F459" s="7"/>
      <c r="G459" s="71"/>
      <c r="H459" s="43"/>
    </row>
    <row r="460" spans="1:8" x14ac:dyDescent="0.25">
      <c r="A460" s="3"/>
      <c r="B460" s="79"/>
      <c r="C460" s="4"/>
      <c r="D460" s="11"/>
      <c r="E460" s="25"/>
      <c r="F460" s="7"/>
      <c r="G460" s="71"/>
      <c r="H460" s="43"/>
    </row>
    <row r="461" spans="1:8" x14ac:dyDescent="0.25">
      <c r="A461" s="10"/>
      <c r="B461" s="79"/>
      <c r="C461" s="4"/>
      <c r="D461" s="4"/>
      <c r="E461" s="26"/>
      <c r="F461" s="7"/>
      <c r="G461" s="72"/>
      <c r="H461" s="64"/>
    </row>
    <row r="462" spans="1:8" x14ac:dyDescent="0.25">
      <c r="A462" s="3"/>
      <c r="B462" s="79"/>
      <c r="C462" s="11"/>
      <c r="D462" s="11"/>
      <c r="E462" s="25"/>
      <c r="F462" s="7"/>
      <c r="G462" s="71"/>
      <c r="H462" s="43"/>
    </row>
    <row r="463" spans="1:8" x14ac:dyDescent="0.25">
      <c r="A463" s="3"/>
      <c r="B463" s="79"/>
      <c r="C463" s="4"/>
      <c r="D463" s="4"/>
      <c r="E463" s="25"/>
      <c r="F463" s="12"/>
      <c r="G463" s="71"/>
      <c r="H463" s="43"/>
    </row>
    <row r="464" spans="1:8" x14ac:dyDescent="0.25">
      <c r="A464" s="3"/>
      <c r="B464" s="80"/>
      <c r="C464" s="11"/>
      <c r="D464" s="11"/>
      <c r="E464" s="25"/>
      <c r="F464" s="7"/>
      <c r="G464" s="71"/>
      <c r="H464" s="43"/>
    </row>
    <row r="465" spans="1:8" x14ac:dyDescent="0.25">
      <c r="B465" s="17"/>
      <c r="C465" s="73"/>
      <c r="D465" s="73"/>
      <c r="F465" s="46"/>
      <c r="G465" s="43"/>
      <c r="H465" s="43"/>
    </row>
    <row r="466" spans="1:8" x14ac:dyDescent="0.25">
      <c r="B466" s="5" t="s">
        <v>11</v>
      </c>
      <c r="C466" s="143">
        <v>1</v>
      </c>
      <c r="D466" s="73"/>
      <c r="F466" s="46"/>
      <c r="G466" s="43"/>
      <c r="H466" s="43"/>
    </row>
    <row r="467" spans="1:8" x14ac:dyDescent="0.25">
      <c r="B467" s="5" t="s">
        <v>12</v>
      </c>
      <c r="C467" s="44"/>
      <c r="D467" s="73"/>
      <c r="F467" s="46"/>
      <c r="G467" s="43"/>
      <c r="H467" s="43"/>
    </row>
    <row r="468" spans="1:8" x14ac:dyDescent="0.25">
      <c r="B468" s="5" t="s">
        <v>13</v>
      </c>
      <c r="C468" s="35">
        <f>ROUND(C466*C467,2)</f>
        <v>0</v>
      </c>
      <c r="D468" s="73"/>
      <c r="F468" s="46"/>
      <c r="G468" s="43"/>
      <c r="H468" s="43"/>
    </row>
    <row r="469" spans="1:8" x14ac:dyDescent="0.25">
      <c r="B469" s="5" t="s">
        <v>14</v>
      </c>
      <c r="C469" s="35">
        <f>ROUND(C468*M8,2)</f>
        <v>0</v>
      </c>
      <c r="D469" s="73"/>
      <c r="F469" s="46"/>
      <c r="G469" s="43"/>
      <c r="H469" s="43"/>
    </row>
    <row r="470" spans="1:8" x14ac:dyDescent="0.25">
      <c r="B470" s="6" t="s">
        <v>15</v>
      </c>
      <c r="C470" s="35">
        <f>ROUND(C468*(1+M8),2)</f>
        <v>0</v>
      </c>
      <c r="D470" s="73"/>
      <c r="F470" s="46"/>
      <c r="G470" s="43"/>
      <c r="H470" s="43"/>
    </row>
    <row r="471" spans="1:8" x14ac:dyDescent="0.25">
      <c r="B471" s="17"/>
      <c r="C471" s="73"/>
      <c r="D471" s="73"/>
      <c r="F471" s="46"/>
      <c r="G471" s="43"/>
      <c r="H471" s="43"/>
    </row>
    <row r="472" spans="1:8" x14ac:dyDescent="0.25">
      <c r="B472" s="17"/>
      <c r="C472" s="73"/>
      <c r="D472" s="73"/>
      <c r="F472" s="46"/>
      <c r="G472" s="43"/>
      <c r="H472" s="43"/>
    </row>
    <row r="473" spans="1:8" x14ac:dyDescent="0.25">
      <c r="G473" s="43"/>
      <c r="H473" s="43"/>
    </row>
    <row r="474" spans="1:8" ht="30" customHeight="1" x14ac:dyDescent="0.25">
      <c r="B474" s="14" t="s">
        <v>111</v>
      </c>
      <c r="G474" s="40" t="s">
        <v>19</v>
      </c>
      <c r="H474" s="62"/>
    </row>
    <row r="475" spans="1:8" x14ac:dyDescent="0.25">
      <c r="A475" s="109" t="s">
        <v>3</v>
      </c>
      <c r="B475" s="109" t="s">
        <v>4</v>
      </c>
      <c r="C475" s="87" t="s">
        <v>5</v>
      </c>
      <c r="D475" s="1"/>
      <c r="E475" s="28" t="s">
        <v>6</v>
      </c>
      <c r="F475" s="2"/>
      <c r="G475" s="112" t="s">
        <v>20</v>
      </c>
      <c r="H475" s="63"/>
    </row>
    <row r="476" spans="1:8" x14ac:dyDescent="0.25">
      <c r="A476" s="110"/>
      <c r="B476" s="110"/>
      <c r="C476" s="88"/>
      <c r="D476" s="109" t="s">
        <v>7</v>
      </c>
      <c r="E476" s="109" t="s">
        <v>8</v>
      </c>
      <c r="F476" s="87" t="s">
        <v>9</v>
      </c>
      <c r="G476" s="113"/>
      <c r="H476" s="63"/>
    </row>
    <row r="477" spans="1:8" ht="29.25" customHeight="1" x14ac:dyDescent="0.25">
      <c r="A477" s="111"/>
      <c r="B477" s="111"/>
      <c r="C477" s="89"/>
      <c r="D477" s="111"/>
      <c r="E477" s="111"/>
      <c r="F477" s="89"/>
      <c r="G477" s="114"/>
      <c r="H477" s="63"/>
    </row>
    <row r="478" spans="1:8" x14ac:dyDescent="0.25">
      <c r="A478" s="3">
        <v>1</v>
      </c>
      <c r="B478" s="3" t="s">
        <v>50</v>
      </c>
      <c r="C478" s="4" t="s">
        <v>28</v>
      </c>
      <c r="D478" s="18" t="s">
        <v>112</v>
      </c>
      <c r="E478" s="25"/>
      <c r="F478" s="7"/>
      <c r="G478" s="41"/>
      <c r="H478" s="43"/>
    </row>
    <row r="479" spans="1:8" x14ac:dyDescent="0.25">
      <c r="A479" s="10">
        <v>2</v>
      </c>
      <c r="B479" s="3" t="s">
        <v>241</v>
      </c>
      <c r="C479" s="4" t="s">
        <v>240</v>
      </c>
      <c r="D479" s="31">
        <v>650</v>
      </c>
      <c r="E479" s="25"/>
      <c r="F479" s="7"/>
      <c r="G479" s="41"/>
      <c r="H479" s="43"/>
    </row>
    <row r="480" spans="1:8" x14ac:dyDescent="0.25">
      <c r="A480" s="3">
        <v>3</v>
      </c>
      <c r="B480" s="10" t="s">
        <v>113</v>
      </c>
      <c r="C480" s="11"/>
      <c r="D480" s="34"/>
      <c r="E480" s="26"/>
      <c r="F480" s="7" t="s">
        <v>10</v>
      </c>
      <c r="G480" s="42"/>
      <c r="H480" s="64"/>
    </row>
    <row r="481" spans="1:8" x14ac:dyDescent="0.25">
      <c r="A481" s="3">
        <v>4</v>
      </c>
      <c r="B481" s="3" t="s">
        <v>115</v>
      </c>
      <c r="C481" s="4"/>
      <c r="D481" s="18"/>
      <c r="E481" s="25"/>
      <c r="F481" s="12" t="s">
        <v>10</v>
      </c>
      <c r="G481" s="41"/>
      <c r="H481" s="43"/>
    </row>
    <row r="482" spans="1:8" x14ac:dyDescent="0.25">
      <c r="A482" s="3">
        <v>5</v>
      </c>
      <c r="B482" s="3" t="s">
        <v>101</v>
      </c>
      <c r="C482" s="4"/>
      <c r="D482" s="18"/>
      <c r="E482" s="25"/>
      <c r="F482" s="3" t="s">
        <v>223</v>
      </c>
      <c r="G482" s="41"/>
      <c r="H482" s="43"/>
    </row>
    <row r="483" spans="1:8" x14ac:dyDescent="0.25">
      <c r="A483" s="3">
        <v>6</v>
      </c>
      <c r="B483" s="3" t="s">
        <v>55</v>
      </c>
      <c r="C483" s="4"/>
      <c r="D483" s="18"/>
      <c r="E483" s="25"/>
      <c r="F483" s="7" t="s">
        <v>225</v>
      </c>
      <c r="G483" s="41"/>
      <c r="H483" s="43"/>
    </row>
    <row r="484" spans="1:8" x14ac:dyDescent="0.25">
      <c r="A484" s="3"/>
      <c r="B484" s="3" t="s">
        <v>48</v>
      </c>
      <c r="C484" s="3"/>
      <c r="D484" s="22"/>
      <c r="E484" s="25"/>
      <c r="F484" s="7"/>
      <c r="G484" s="71"/>
      <c r="H484" s="43"/>
    </row>
    <row r="485" spans="1:8" x14ac:dyDescent="0.25">
      <c r="A485" s="3"/>
      <c r="B485" s="78"/>
      <c r="C485" s="4"/>
      <c r="D485" s="18"/>
      <c r="E485" s="25"/>
      <c r="F485" s="7"/>
      <c r="G485" s="71"/>
      <c r="H485" s="43"/>
    </row>
    <row r="486" spans="1:8" x14ac:dyDescent="0.25">
      <c r="A486" s="3"/>
      <c r="B486" s="79"/>
      <c r="C486" s="4"/>
      <c r="D486" s="18"/>
      <c r="E486" s="25"/>
      <c r="F486" s="7"/>
      <c r="G486" s="71"/>
      <c r="H486" s="43"/>
    </row>
    <row r="487" spans="1:8" x14ac:dyDescent="0.25">
      <c r="A487" s="3"/>
      <c r="B487" s="79"/>
      <c r="C487" s="4"/>
      <c r="D487" s="18"/>
      <c r="E487" s="25"/>
      <c r="F487" s="7"/>
      <c r="G487" s="71"/>
      <c r="H487" s="43"/>
    </row>
    <row r="488" spans="1:8" x14ac:dyDescent="0.25">
      <c r="A488" s="3"/>
      <c r="B488" s="79"/>
      <c r="C488" s="4"/>
      <c r="D488" s="18"/>
      <c r="E488" s="25"/>
      <c r="F488" s="7"/>
      <c r="G488" s="71"/>
      <c r="H488" s="43"/>
    </row>
    <row r="489" spans="1:8" x14ac:dyDescent="0.25">
      <c r="A489" s="10"/>
      <c r="B489" s="79"/>
      <c r="C489" s="4"/>
      <c r="D489" s="18"/>
      <c r="E489" s="25"/>
      <c r="F489" s="7"/>
      <c r="G489" s="71"/>
      <c r="H489" s="43"/>
    </row>
    <row r="490" spans="1:8" x14ac:dyDescent="0.25">
      <c r="A490" s="10"/>
      <c r="B490" s="79"/>
      <c r="C490" s="11"/>
      <c r="D490" s="21"/>
      <c r="E490" s="26"/>
      <c r="F490" s="7"/>
      <c r="G490" s="72"/>
      <c r="H490" s="64"/>
    </row>
    <row r="491" spans="1:8" x14ac:dyDescent="0.25">
      <c r="A491" s="3"/>
      <c r="B491" s="79"/>
      <c r="C491" s="4"/>
      <c r="D491" s="32"/>
      <c r="E491" s="25"/>
      <c r="F491" s="12"/>
      <c r="G491" s="71"/>
      <c r="H491" s="43"/>
    </row>
    <row r="492" spans="1:8" x14ac:dyDescent="0.25">
      <c r="A492" s="3"/>
      <c r="B492" s="80"/>
      <c r="C492" s="4"/>
      <c r="D492" s="18"/>
      <c r="E492" s="25"/>
      <c r="F492" s="7"/>
      <c r="G492" s="71"/>
      <c r="H492" s="43"/>
    </row>
    <row r="493" spans="1:8" x14ac:dyDescent="0.25">
      <c r="G493" s="43"/>
      <c r="H493" s="43"/>
    </row>
    <row r="494" spans="1:8" x14ac:dyDescent="0.25">
      <c r="B494" s="5" t="s">
        <v>11</v>
      </c>
      <c r="C494" s="4">
        <v>1</v>
      </c>
      <c r="G494" s="43"/>
      <c r="H494" s="43"/>
    </row>
    <row r="495" spans="1:8" x14ac:dyDescent="0.25">
      <c r="B495" s="5" t="s">
        <v>12</v>
      </c>
      <c r="C495" s="44"/>
      <c r="G495" s="43"/>
      <c r="H495" s="43"/>
    </row>
    <row r="496" spans="1:8" x14ac:dyDescent="0.25">
      <c r="B496" s="5" t="s">
        <v>13</v>
      </c>
      <c r="C496" s="35">
        <f>ROUND(C494*C495,2)</f>
        <v>0</v>
      </c>
      <c r="G496" s="43"/>
      <c r="H496" s="43"/>
    </row>
    <row r="497" spans="1:8" x14ac:dyDescent="0.25">
      <c r="B497" s="5" t="s">
        <v>14</v>
      </c>
      <c r="C497" s="35">
        <f>ROUND(C496*M8,2)</f>
        <v>0</v>
      </c>
      <c r="G497" s="43"/>
      <c r="H497" s="43"/>
    </row>
    <row r="498" spans="1:8" x14ac:dyDescent="0.25">
      <c r="B498" s="6" t="s">
        <v>15</v>
      </c>
      <c r="C498" s="35">
        <f>ROUND(C496*(1+M8),2)</f>
        <v>0</v>
      </c>
      <c r="G498" s="43"/>
      <c r="H498" s="43"/>
    </row>
    <row r="499" spans="1:8" x14ac:dyDescent="0.25">
      <c r="G499" s="43"/>
      <c r="H499" s="43"/>
    </row>
    <row r="500" spans="1:8" x14ac:dyDescent="0.25">
      <c r="G500" s="43"/>
      <c r="H500" s="43"/>
    </row>
    <row r="501" spans="1:8" x14ac:dyDescent="0.25">
      <c r="G501" s="43"/>
      <c r="H501" s="43"/>
    </row>
    <row r="502" spans="1:8" ht="30" customHeight="1" x14ac:dyDescent="0.25">
      <c r="B502" s="14" t="s">
        <v>116</v>
      </c>
      <c r="G502" s="40" t="s">
        <v>19</v>
      </c>
      <c r="H502" s="62"/>
    </row>
    <row r="503" spans="1:8" x14ac:dyDescent="0.25">
      <c r="A503" s="109" t="s">
        <v>3</v>
      </c>
      <c r="B503" s="109" t="s">
        <v>4</v>
      </c>
      <c r="C503" s="87" t="s">
        <v>5</v>
      </c>
      <c r="D503" s="1"/>
      <c r="E503" s="28" t="s">
        <v>6</v>
      </c>
      <c r="F503" s="2"/>
      <c r="G503" s="112" t="s">
        <v>20</v>
      </c>
      <c r="H503" s="63"/>
    </row>
    <row r="504" spans="1:8" x14ac:dyDescent="0.25">
      <c r="A504" s="110"/>
      <c r="B504" s="110"/>
      <c r="C504" s="88"/>
      <c r="D504" s="109" t="s">
        <v>7</v>
      </c>
      <c r="E504" s="109" t="s">
        <v>8</v>
      </c>
      <c r="F504" s="87" t="s">
        <v>9</v>
      </c>
      <c r="G504" s="113"/>
      <c r="H504" s="63"/>
    </row>
    <row r="505" spans="1:8" ht="29.25" customHeight="1" x14ac:dyDescent="0.25">
      <c r="A505" s="111"/>
      <c r="B505" s="111"/>
      <c r="C505" s="89"/>
      <c r="D505" s="111"/>
      <c r="E505" s="111"/>
      <c r="F505" s="89"/>
      <c r="G505" s="114"/>
      <c r="H505" s="63"/>
    </row>
    <row r="506" spans="1:8" x14ac:dyDescent="0.25">
      <c r="A506" s="3">
        <v>1</v>
      </c>
      <c r="B506" s="3" t="s">
        <v>50</v>
      </c>
      <c r="C506" s="4" t="s">
        <v>28</v>
      </c>
      <c r="D506" s="4" t="s">
        <v>117</v>
      </c>
      <c r="E506" s="25"/>
      <c r="F506" s="7"/>
      <c r="G506" s="41"/>
      <c r="H506" s="43"/>
    </row>
    <row r="507" spans="1:8" x14ac:dyDescent="0.25">
      <c r="A507" s="10">
        <v>2</v>
      </c>
      <c r="B507" s="3" t="s">
        <v>241</v>
      </c>
      <c r="C507" s="4" t="s">
        <v>240</v>
      </c>
      <c r="D507" s="31">
        <v>650</v>
      </c>
      <c r="E507" s="25"/>
      <c r="F507" s="7"/>
      <c r="G507" s="41"/>
      <c r="H507" s="43"/>
    </row>
    <row r="508" spans="1:8" x14ac:dyDescent="0.25">
      <c r="A508" s="3">
        <v>3</v>
      </c>
      <c r="B508" s="3" t="s">
        <v>57</v>
      </c>
      <c r="C508" s="11" t="s">
        <v>28</v>
      </c>
      <c r="D508" s="11">
        <v>25</v>
      </c>
      <c r="E508" s="26"/>
      <c r="F508" s="7"/>
      <c r="G508" s="42"/>
      <c r="H508" s="64"/>
    </row>
    <row r="509" spans="1:8" x14ac:dyDescent="0.25">
      <c r="A509" s="10">
        <v>4</v>
      </c>
      <c r="B509" s="23" t="s">
        <v>56</v>
      </c>
      <c r="C509" s="4" t="s">
        <v>28</v>
      </c>
      <c r="D509" s="4">
        <v>18</v>
      </c>
      <c r="E509" s="25"/>
      <c r="F509" s="12"/>
      <c r="G509" s="41"/>
      <c r="H509" s="43"/>
    </row>
    <row r="510" spans="1:8" x14ac:dyDescent="0.25">
      <c r="A510" s="3">
        <v>5</v>
      </c>
      <c r="B510" s="10" t="s">
        <v>45</v>
      </c>
      <c r="C510" s="4"/>
      <c r="D510" s="4"/>
      <c r="E510" s="25"/>
      <c r="F510" s="7" t="s">
        <v>10</v>
      </c>
      <c r="G510" s="41"/>
      <c r="H510" s="43"/>
    </row>
    <row r="511" spans="1:8" x14ac:dyDescent="0.25">
      <c r="A511" s="10">
        <v>6</v>
      </c>
      <c r="B511" s="23" t="s">
        <v>54</v>
      </c>
      <c r="C511" s="4"/>
      <c r="D511" s="4"/>
      <c r="E511" s="25"/>
      <c r="F511" s="7" t="s">
        <v>10</v>
      </c>
      <c r="G511" s="41"/>
      <c r="H511" s="43"/>
    </row>
    <row r="512" spans="1:8" x14ac:dyDescent="0.25">
      <c r="A512" s="10">
        <v>7</v>
      </c>
      <c r="B512" s="3" t="s">
        <v>55</v>
      </c>
      <c r="C512" s="4"/>
      <c r="D512" s="4"/>
      <c r="E512" s="25"/>
      <c r="F512" s="7" t="s">
        <v>225</v>
      </c>
      <c r="G512" s="41"/>
      <c r="H512" s="43"/>
    </row>
    <row r="513" spans="1:8" x14ac:dyDescent="0.25">
      <c r="A513" s="10"/>
      <c r="B513" s="3" t="s">
        <v>48</v>
      </c>
      <c r="C513" s="4"/>
      <c r="D513" s="4"/>
      <c r="E513" s="25"/>
      <c r="F513" s="7"/>
      <c r="G513" s="71"/>
      <c r="H513" s="43"/>
    </row>
    <row r="514" spans="1:8" x14ac:dyDescent="0.25">
      <c r="A514" s="3"/>
      <c r="B514" s="78"/>
      <c r="C514" s="4"/>
      <c r="D514" s="4"/>
      <c r="E514" s="25"/>
      <c r="F514" s="7"/>
      <c r="G514" s="71"/>
      <c r="H514" s="43"/>
    </row>
    <row r="515" spans="1:8" x14ac:dyDescent="0.25">
      <c r="A515" s="10"/>
      <c r="B515" s="79"/>
      <c r="C515" s="11"/>
      <c r="D515" s="11"/>
      <c r="E515" s="26"/>
      <c r="F515" s="7"/>
      <c r="G515" s="72"/>
      <c r="H515" s="64"/>
    </row>
    <row r="516" spans="1:8" x14ac:dyDescent="0.25">
      <c r="A516" s="3"/>
      <c r="B516" s="79"/>
      <c r="C516" s="4"/>
      <c r="D516" s="4"/>
      <c r="E516" s="25"/>
      <c r="F516" s="12"/>
      <c r="G516" s="71"/>
      <c r="H516" s="43"/>
    </row>
    <row r="517" spans="1:8" x14ac:dyDescent="0.25">
      <c r="A517" s="10"/>
      <c r="B517" s="79"/>
      <c r="C517" s="4"/>
      <c r="D517" s="4"/>
      <c r="E517" s="25"/>
      <c r="F517" s="7"/>
      <c r="G517" s="71"/>
      <c r="H517" s="43"/>
    </row>
    <row r="518" spans="1:8" x14ac:dyDescent="0.25">
      <c r="A518" s="3"/>
      <c r="B518" s="79"/>
      <c r="C518" s="4"/>
      <c r="D518" s="4"/>
      <c r="E518" s="25"/>
      <c r="F518" s="7"/>
      <c r="G518" s="71"/>
      <c r="H518" s="43"/>
    </row>
    <row r="519" spans="1:8" x14ac:dyDescent="0.25">
      <c r="A519" s="10"/>
      <c r="B519" s="79"/>
      <c r="C519" s="4"/>
      <c r="D519" s="4"/>
      <c r="E519" s="25"/>
      <c r="F519" s="7"/>
      <c r="G519" s="71"/>
      <c r="H519" s="43"/>
    </row>
    <row r="520" spans="1:8" x14ac:dyDescent="0.25">
      <c r="A520" s="10"/>
      <c r="B520" s="79"/>
      <c r="C520" s="4"/>
      <c r="D520" s="4"/>
      <c r="E520" s="25"/>
      <c r="F520" s="7"/>
      <c r="G520" s="71"/>
      <c r="H520" s="43"/>
    </row>
    <row r="521" spans="1:8" x14ac:dyDescent="0.25">
      <c r="A521" s="3"/>
      <c r="B521" s="80"/>
      <c r="C521" s="4"/>
      <c r="D521" s="4"/>
      <c r="E521" s="25"/>
      <c r="F521" s="7"/>
      <c r="G521" s="71"/>
      <c r="H521" s="43"/>
    </row>
    <row r="522" spans="1:8" x14ac:dyDescent="0.25">
      <c r="G522" s="43"/>
      <c r="H522" s="43"/>
    </row>
    <row r="523" spans="1:8" x14ac:dyDescent="0.25">
      <c r="B523" s="5" t="s">
        <v>11</v>
      </c>
      <c r="C523" s="4">
        <v>2</v>
      </c>
      <c r="G523" s="43"/>
      <c r="H523" s="43"/>
    </row>
    <row r="524" spans="1:8" x14ac:dyDescent="0.25">
      <c r="B524" s="5" t="s">
        <v>12</v>
      </c>
      <c r="C524" s="44"/>
      <c r="G524" s="43"/>
      <c r="H524" s="43"/>
    </row>
    <row r="525" spans="1:8" x14ac:dyDescent="0.25">
      <c r="B525" s="5" t="s">
        <v>13</v>
      </c>
      <c r="C525" s="35">
        <f>ROUND(C523*C524,2)</f>
        <v>0</v>
      </c>
      <c r="G525" s="43"/>
      <c r="H525" s="43"/>
    </row>
    <row r="526" spans="1:8" x14ac:dyDescent="0.25">
      <c r="B526" s="5" t="s">
        <v>14</v>
      </c>
      <c r="C526" s="35">
        <f>ROUND(C525*M8,2)</f>
        <v>0</v>
      </c>
      <c r="G526" s="43"/>
      <c r="H526" s="43"/>
    </row>
    <row r="527" spans="1:8" x14ac:dyDescent="0.25">
      <c r="B527" s="6" t="s">
        <v>15</v>
      </c>
      <c r="C527" s="35">
        <f>ROUND(C525*(1+M8),2)</f>
        <v>0</v>
      </c>
      <c r="G527" s="43"/>
      <c r="H527" s="43"/>
    </row>
    <row r="528" spans="1:8" x14ac:dyDescent="0.25">
      <c r="G528" s="43"/>
      <c r="H528" s="43"/>
    </row>
    <row r="529" spans="1:8" x14ac:dyDescent="0.25">
      <c r="G529" s="43"/>
      <c r="H529" s="43"/>
    </row>
    <row r="530" spans="1:8" x14ac:dyDescent="0.25">
      <c r="G530" s="43"/>
      <c r="H530" s="43"/>
    </row>
    <row r="531" spans="1:8" ht="30" customHeight="1" x14ac:dyDescent="0.25">
      <c r="B531" s="14" t="s">
        <v>118</v>
      </c>
      <c r="G531" s="40" t="s">
        <v>19</v>
      </c>
      <c r="H531" s="62"/>
    </row>
    <row r="532" spans="1:8" x14ac:dyDescent="0.25">
      <c r="A532" s="109" t="s">
        <v>3</v>
      </c>
      <c r="B532" s="109" t="s">
        <v>4</v>
      </c>
      <c r="C532" s="87" t="s">
        <v>5</v>
      </c>
      <c r="D532" s="1"/>
      <c r="E532" s="28" t="s">
        <v>6</v>
      </c>
      <c r="F532" s="2"/>
      <c r="G532" s="112" t="s">
        <v>20</v>
      </c>
      <c r="H532" s="63"/>
    </row>
    <row r="533" spans="1:8" x14ac:dyDescent="0.25">
      <c r="A533" s="110"/>
      <c r="B533" s="110"/>
      <c r="C533" s="88"/>
      <c r="D533" s="109" t="s">
        <v>7</v>
      </c>
      <c r="E533" s="109" t="s">
        <v>8</v>
      </c>
      <c r="F533" s="87" t="s">
        <v>9</v>
      </c>
      <c r="G533" s="113"/>
      <c r="H533" s="63"/>
    </row>
    <row r="534" spans="1:8" ht="29.25" customHeight="1" x14ac:dyDescent="0.25">
      <c r="A534" s="111"/>
      <c r="B534" s="111"/>
      <c r="C534" s="89"/>
      <c r="D534" s="111"/>
      <c r="E534" s="111"/>
      <c r="F534" s="89"/>
      <c r="G534" s="114"/>
      <c r="H534" s="63"/>
    </row>
    <row r="535" spans="1:8" x14ac:dyDescent="0.25">
      <c r="A535" s="3">
        <v>1</v>
      </c>
      <c r="B535" s="3" t="s">
        <v>50</v>
      </c>
      <c r="C535" s="4" t="s">
        <v>28</v>
      </c>
      <c r="D535" s="21" t="s">
        <v>119</v>
      </c>
      <c r="E535" s="26"/>
      <c r="F535" s="7"/>
      <c r="G535" s="41"/>
      <c r="H535" s="43"/>
    </row>
    <row r="536" spans="1:8" x14ac:dyDescent="0.25">
      <c r="A536" s="10">
        <v>2</v>
      </c>
      <c r="B536" s="3" t="s">
        <v>241</v>
      </c>
      <c r="C536" s="4" t="s">
        <v>240</v>
      </c>
      <c r="D536" s="31">
        <v>650</v>
      </c>
      <c r="E536" s="26"/>
      <c r="F536" s="7"/>
      <c r="G536" s="41"/>
      <c r="H536" s="43"/>
    </row>
    <row r="537" spans="1:8" x14ac:dyDescent="0.25">
      <c r="A537" s="10">
        <v>3</v>
      </c>
      <c r="B537" s="3" t="s">
        <v>120</v>
      </c>
      <c r="C537" s="4"/>
      <c r="D537" s="18"/>
      <c r="E537" s="25"/>
      <c r="F537" s="7" t="s">
        <v>10</v>
      </c>
      <c r="G537" s="42"/>
      <c r="H537" s="64"/>
    </row>
    <row r="538" spans="1:8" x14ac:dyDescent="0.25">
      <c r="A538" s="3">
        <v>4</v>
      </c>
      <c r="B538" s="3" t="s">
        <v>124</v>
      </c>
      <c r="C538" s="4"/>
      <c r="D538" s="18"/>
      <c r="E538" s="25"/>
      <c r="F538" s="7" t="s">
        <v>10</v>
      </c>
      <c r="G538" s="42"/>
      <c r="H538" s="64"/>
    </row>
    <row r="539" spans="1:8" x14ac:dyDescent="0.25">
      <c r="A539" s="3">
        <v>5</v>
      </c>
      <c r="B539" s="3" t="s">
        <v>121</v>
      </c>
      <c r="C539" s="4" t="s">
        <v>27</v>
      </c>
      <c r="D539" s="18">
        <v>3</v>
      </c>
      <c r="E539" s="25"/>
      <c r="F539" s="12"/>
      <c r="G539" s="41"/>
      <c r="H539" s="43"/>
    </row>
    <row r="540" spans="1:8" x14ac:dyDescent="0.25">
      <c r="A540" s="3">
        <v>6</v>
      </c>
      <c r="B540" s="3" t="s">
        <v>101</v>
      </c>
      <c r="C540" s="4"/>
      <c r="D540" s="18"/>
      <c r="E540" s="25"/>
      <c r="F540" s="3" t="s">
        <v>223</v>
      </c>
      <c r="G540" s="41"/>
      <c r="H540" s="43"/>
    </row>
    <row r="541" spans="1:8" x14ac:dyDescent="0.25">
      <c r="A541" s="3">
        <v>7</v>
      </c>
      <c r="B541" s="3" t="s">
        <v>55</v>
      </c>
      <c r="C541" s="4"/>
      <c r="D541" s="18"/>
      <c r="E541" s="25"/>
      <c r="F541" s="7" t="s">
        <v>225</v>
      </c>
      <c r="G541" s="41"/>
      <c r="H541" s="43"/>
    </row>
    <row r="542" spans="1:8" x14ac:dyDescent="0.25">
      <c r="A542" s="3"/>
      <c r="B542" s="3" t="s">
        <v>48</v>
      </c>
      <c r="C542" s="4"/>
      <c r="D542" s="18"/>
      <c r="E542" s="25"/>
      <c r="F542" s="7"/>
      <c r="G542" s="71"/>
      <c r="H542" s="43"/>
    </row>
    <row r="543" spans="1:8" x14ac:dyDescent="0.25">
      <c r="A543" s="3"/>
      <c r="B543" s="78"/>
      <c r="C543" s="4"/>
      <c r="D543" s="18"/>
      <c r="E543" s="25"/>
      <c r="F543" s="7"/>
      <c r="G543" s="71"/>
      <c r="H543" s="43"/>
    </row>
    <row r="544" spans="1:8" x14ac:dyDescent="0.25">
      <c r="A544" s="3"/>
      <c r="B544" s="79"/>
      <c r="C544" s="4"/>
      <c r="D544" s="18"/>
      <c r="E544" s="25"/>
      <c r="F544" s="7"/>
      <c r="G544" s="71"/>
      <c r="H544" s="43"/>
    </row>
    <row r="545" spans="1:8" x14ac:dyDescent="0.25">
      <c r="A545" s="3"/>
      <c r="B545" s="79"/>
      <c r="C545" s="4"/>
      <c r="D545" s="18"/>
      <c r="E545" s="25"/>
      <c r="F545" s="7"/>
      <c r="G545" s="71"/>
      <c r="H545" s="43"/>
    </row>
    <row r="546" spans="1:8" x14ac:dyDescent="0.25">
      <c r="A546" s="3"/>
      <c r="B546" s="79"/>
      <c r="C546" s="4"/>
      <c r="D546" s="18"/>
      <c r="E546" s="25"/>
      <c r="F546" s="7"/>
      <c r="G546" s="71"/>
      <c r="H546" s="43"/>
    </row>
    <row r="547" spans="1:8" x14ac:dyDescent="0.25">
      <c r="A547" s="3"/>
      <c r="B547" s="79"/>
      <c r="C547" s="4"/>
      <c r="D547" s="18"/>
      <c r="E547" s="25"/>
      <c r="F547" s="7"/>
      <c r="G547" s="71"/>
      <c r="H547" s="43"/>
    </row>
    <row r="548" spans="1:8" x14ac:dyDescent="0.25">
      <c r="A548" s="3"/>
      <c r="B548" s="79"/>
      <c r="C548" s="4"/>
      <c r="D548" s="18"/>
      <c r="E548" s="25"/>
      <c r="F548" s="7"/>
      <c r="G548" s="71"/>
      <c r="H548" s="43"/>
    </row>
    <row r="549" spans="1:8" x14ac:dyDescent="0.25">
      <c r="A549" s="3"/>
      <c r="B549" s="79"/>
      <c r="C549" s="4"/>
      <c r="D549" s="18"/>
      <c r="E549" s="25"/>
      <c r="F549" s="7"/>
      <c r="G549" s="71"/>
      <c r="H549" s="43"/>
    </row>
    <row r="550" spans="1:8" x14ac:dyDescent="0.25">
      <c r="A550" s="3"/>
      <c r="B550" s="80"/>
      <c r="C550" s="4"/>
      <c r="D550" s="18"/>
      <c r="E550" s="25"/>
      <c r="F550" s="7"/>
      <c r="G550" s="71"/>
      <c r="H550" s="43"/>
    </row>
    <row r="551" spans="1:8" x14ac:dyDescent="0.25">
      <c r="G551" s="43"/>
      <c r="H551" s="43"/>
    </row>
    <row r="552" spans="1:8" x14ac:dyDescent="0.25">
      <c r="B552" s="5" t="s">
        <v>11</v>
      </c>
      <c r="C552" s="4">
        <v>1</v>
      </c>
      <c r="G552" s="43"/>
      <c r="H552" s="43"/>
    </row>
    <row r="553" spans="1:8" x14ac:dyDescent="0.25">
      <c r="B553" s="5" t="s">
        <v>12</v>
      </c>
      <c r="C553" s="44"/>
      <c r="G553" s="43"/>
      <c r="H553" s="43"/>
    </row>
    <row r="554" spans="1:8" x14ac:dyDescent="0.25">
      <c r="B554" s="5" t="s">
        <v>13</v>
      </c>
      <c r="C554" s="35">
        <f>ROUND(C552*C553,2)</f>
        <v>0</v>
      </c>
      <c r="G554" s="43"/>
      <c r="H554" s="43"/>
    </row>
    <row r="555" spans="1:8" x14ac:dyDescent="0.25">
      <c r="B555" s="5" t="s">
        <v>14</v>
      </c>
      <c r="C555" s="35">
        <f>ROUND(C554*M8,2)</f>
        <v>0</v>
      </c>
      <c r="G555" s="43"/>
      <c r="H555" s="43"/>
    </row>
    <row r="556" spans="1:8" x14ac:dyDescent="0.25">
      <c r="B556" s="6" t="s">
        <v>15</v>
      </c>
      <c r="C556" s="35">
        <f>ROUND(C554*(1+M8),2)</f>
        <v>0</v>
      </c>
      <c r="G556" s="43"/>
      <c r="H556" s="43"/>
    </row>
    <row r="557" spans="1:8" x14ac:dyDescent="0.25">
      <c r="G557" s="43"/>
      <c r="H557" s="43"/>
    </row>
    <row r="558" spans="1:8" x14ac:dyDescent="0.25">
      <c r="G558" s="43"/>
      <c r="H558" s="43"/>
    </row>
    <row r="559" spans="1:8" x14ac:dyDescent="0.25">
      <c r="G559" s="43"/>
      <c r="H559" s="43"/>
    </row>
    <row r="560" spans="1:8" ht="30" customHeight="1" x14ac:dyDescent="0.25">
      <c r="B560" s="14" t="s">
        <v>122</v>
      </c>
      <c r="G560" s="40" t="s">
        <v>19</v>
      </c>
      <c r="H560" s="62"/>
    </row>
    <row r="561" spans="1:8" x14ac:dyDescent="0.25">
      <c r="A561" s="109" t="s">
        <v>3</v>
      </c>
      <c r="B561" s="109" t="s">
        <v>4</v>
      </c>
      <c r="C561" s="87" t="s">
        <v>5</v>
      </c>
      <c r="D561" s="1"/>
      <c r="E561" s="28" t="s">
        <v>6</v>
      </c>
      <c r="F561" s="2"/>
      <c r="G561" s="112" t="s">
        <v>20</v>
      </c>
      <c r="H561" s="63"/>
    </row>
    <row r="562" spans="1:8" x14ac:dyDescent="0.25">
      <c r="A562" s="110"/>
      <c r="B562" s="110"/>
      <c r="C562" s="88"/>
      <c r="D562" s="109" t="s">
        <v>7</v>
      </c>
      <c r="E562" s="109" t="s">
        <v>8</v>
      </c>
      <c r="F562" s="87" t="s">
        <v>9</v>
      </c>
      <c r="G562" s="113"/>
      <c r="H562" s="63"/>
    </row>
    <row r="563" spans="1:8" ht="29.25" customHeight="1" x14ac:dyDescent="0.25">
      <c r="A563" s="111"/>
      <c r="B563" s="111"/>
      <c r="C563" s="89"/>
      <c r="D563" s="111"/>
      <c r="E563" s="111"/>
      <c r="F563" s="89"/>
      <c r="G563" s="114"/>
      <c r="H563" s="63"/>
    </row>
    <row r="564" spans="1:8" x14ac:dyDescent="0.25">
      <c r="A564" s="3">
        <v>1</v>
      </c>
      <c r="B564" s="3" t="s">
        <v>50</v>
      </c>
      <c r="C564" s="4" t="s">
        <v>28</v>
      </c>
      <c r="D564" s="18" t="s">
        <v>75</v>
      </c>
      <c r="E564" s="25"/>
      <c r="F564" s="7"/>
      <c r="G564" s="41"/>
      <c r="H564" s="43"/>
    </row>
    <row r="565" spans="1:8" x14ac:dyDescent="0.25">
      <c r="A565" s="10">
        <v>2</v>
      </c>
      <c r="B565" s="3" t="s">
        <v>241</v>
      </c>
      <c r="C565" s="4" t="s">
        <v>240</v>
      </c>
      <c r="D565" s="31">
        <v>650</v>
      </c>
      <c r="E565" s="25"/>
      <c r="F565" s="7"/>
      <c r="G565" s="41"/>
      <c r="H565" s="43"/>
    </row>
    <row r="566" spans="1:8" x14ac:dyDescent="0.25">
      <c r="A566" s="3">
        <v>3</v>
      </c>
      <c r="B566" s="10" t="s">
        <v>114</v>
      </c>
      <c r="C566" s="11"/>
      <c r="D566" s="11"/>
      <c r="E566" s="26"/>
      <c r="F566" s="7" t="s">
        <v>10</v>
      </c>
      <c r="G566" s="42"/>
      <c r="H566" s="64"/>
    </row>
    <row r="567" spans="1:8" x14ac:dyDescent="0.25">
      <c r="A567" s="10">
        <v>4</v>
      </c>
      <c r="B567" s="3" t="s">
        <v>123</v>
      </c>
      <c r="C567" s="4"/>
      <c r="D567" s="18"/>
      <c r="E567" s="25"/>
      <c r="F567" s="7" t="s">
        <v>10</v>
      </c>
      <c r="G567" s="41"/>
      <c r="H567" s="43"/>
    </row>
    <row r="568" spans="1:8" x14ac:dyDescent="0.25">
      <c r="A568" s="3">
        <v>5</v>
      </c>
      <c r="B568" s="10" t="s">
        <v>121</v>
      </c>
      <c r="C568" s="11" t="s">
        <v>27</v>
      </c>
      <c r="D568" s="11">
        <v>5</v>
      </c>
      <c r="E568" s="26"/>
      <c r="F568" s="7"/>
      <c r="G568" s="42"/>
      <c r="H568" s="64"/>
    </row>
    <row r="569" spans="1:8" x14ac:dyDescent="0.25">
      <c r="A569" s="10">
        <v>6</v>
      </c>
      <c r="B569" s="3" t="s">
        <v>125</v>
      </c>
      <c r="C569" s="4"/>
      <c r="D569" s="18"/>
      <c r="E569" s="25"/>
      <c r="F569" s="7" t="s">
        <v>10</v>
      </c>
      <c r="G569" s="41"/>
      <c r="H569" s="43"/>
    </row>
    <row r="570" spans="1:8" x14ac:dyDescent="0.25">
      <c r="A570" s="3">
        <v>7</v>
      </c>
      <c r="B570" s="10" t="s">
        <v>101</v>
      </c>
      <c r="C570" s="11"/>
      <c r="D570" s="11"/>
      <c r="E570" s="26"/>
      <c r="F570" s="3" t="s">
        <v>223</v>
      </c>
      <c r="G570" s="41"/>
      <c r="H570" s="64"/>
    </row>
    <row r="571" spans="1:8" x14ac:dyDescent="0.25">
      <c r="A571" s="10">
        <v>8</v>
      </c>
      <c r="B571" s="3" t="s">
        <v>55</v>
      </c>
      <c r="C571" s="4"/>
      <c r="D571" s="18"/>
      <c r="E571" s="25"/>
      <c r="F571" s="7" t="s">
        <v>225</v>
      </c>
      <c r="G571" s="41"/>
      <c r="H571" s="43"/>
    </row>
    <row r="572" spans="1:8" x14ac:dyDescent="0.25">
      <c r="A572" s="10"/>
      <c r="B572" s="10" t="s">
        <v>48</v>
      </c>
      <c r="C572" s="11"/>
      <c r="D572" s="11"/>
      <c r="E572" s="26"/>
      <c r="F572" s="7"/>
      <c r="G572" s="72"/>
      <c r="H572" s="64"/>
    </row>
    <row r="573" spans="1:8" x14ac:dyDescent="0.25">
      <c r="A573" s="3"/>
      <c r="B573" s="78"/>
      <c r="C573" s="4"/>
      <c r="D573" s="18"/>
      <c r="E573" s="25"/>
      <c r="F573" s="7"/>
      <c r="G573" s="71"/>
      <c r="H573" s="43"/>
    </row>
    <row r="574" spans="1:8" x14ac:dyDescent="0.25">
      <c r="A574" s="10"/>
      <c r="B574" s="79"/>
      <c r="C574" s="11"/>
      <c r="D574" s="11"/>
      <c r="E574" s="26"/>
      <c r="F574" s="7"/>
      <c r="G574" s="72"/>
      <c r="H574" s="64"/>
    </row>
    <row r="575" spans="1:8" x14ac:dyDescent="0.25">
      <c r="A575" s="3"/>
      <c r="B575" s="79"/>
      <c r="C575" s="4"/>
      <c r="D575" s="18"/>
      <c r="E575" s="25"/>
      <c r="F575" s="7"/>
      <c r="G575" s="71"/>
      <c r="H575" s="43"/>
    </row>
    <row r="576" spans="1:8" x14ac:dyDescent="0.25">
      <c r="A576" s="10"/>
      <c r="B576" s="79"/>
      <c r="C576" s="11"/>
      <c r="D576" s="11"/>
      <c r="E576" s="26"/>
      <c r="F576" s="7"/>
      <c r="G576" s="72"/>
      <c r="H576" s="64"/>
    </row>
    <row r="577" spans="1:8" x14ac:dyDescent="0.25">
      <c r="A577" s="3"/>
      <c r="B577" s="79"/>
      <c r="C577" s="4"/>
      <c r="D577" s="18"/>
      <c r="E577" s="25"/>
      <c r="F577" s="7"/>
      <c r="G577" s="71"/>
      <c r="H577" s="43"/>
    </row>
    <row r="578" spans="1:8" x14ac:dyDescent="0.25">
      <c r="A578" s="10"/>
      <c r="B578" s="79"/>
      <c r="C578" s="11"/>
      <c r="D578" s="11"/>
      <c r="E578" s="26"/>
      <c r="F578" s="7"/>
      <c r="G578" s="72"/>
      <c r="H578" s="64"/>
    </row>
    <row r="579" spans="1:8" x14ac:dyDescent="0.25">
      <c r="A579" s="3"/>
      <c r="B579" s="79"/>
      <c r="C579" s="4"/>
      <c r="D579" s="18"/>
      <c r="E579" s="25"/>
      <c r="F579" s="7"/>
      <c r="G579" s="71"/>
      <c r="H579" s="43"/>
    </row>
    <row r="580" spans="1:8" x14ac:dyDescent="0.25">
      <c r="A580" s="10"/>
      <c r="B580" s="80"/>
      <c r="C580" s="11"/>
      <c r="D580" s="11"/>
      <c r="E580" s="26"/>
      <c r="F580" s="7"/>
      <c r="G580" s="72"/>
      <c r="H580" s="64"/>
    </row>
    <row r="581" spans="1:8" x14ac:dyDescent="0.25">
      <c r="G581" s="43"/>
      <c r="H581" s="43"/>
    </row>
    <row r="582" spans="1:8" x14ac:dyDescent="0.25">
      <c r="B582" s="5" t="s">
        <v>11</v>
      </c>
      <c r="C582" s="4">
        <v>1</v>
      </c>
      <c r="G582" s="43"/>
      <c r="H582" s="43"/>
    </row>
    <row r="583" spans="1:8" x14ac:dyDescent="0.25">
      <c r="B583" s="5" t="s">
        <v>12</v>
      </c>
      <c r="C583" s="44"/>
      <c r="G583" s="43"/>
      <c r="H583" s="43"/>
    </row>
    <row r="584" spans="1:8" x14ac:dyDescent="0.25">
      <c r="B584" s="5" t="s">
        <v>13</v>
      </c>
      <c r="C584" s="35">
        <f>ROUND(C582*C583,2)</f>
        <v>0</v>
      </c>
      <c r="G584" s="43"/>
      <c r="H584" s="43"/>
    </row>
    <row r="585" spans="1:8" x14ac:dyDescent="0.25">
      <c r="B585" s="5" t="s">
        <v>14</v>
      </c>
      <c r="C585" s="35">
        <f>ROUND(C584*M8,2)</f>
        <v>0</v>
      </c>
      <c r="G585" s="43"/>
      <c r="H585" s="43"/>
    </row>
    <row r="586" spans="1:8" x14ac:dyDescent="0.25">
      <c r="B586" s="6" t="s">
        <v>15</v>
      </c>
      <c r="C586" s="35">
        <f>ROUND(C584*(1+M8),2)</f>
        <v>0</v>
      </c>
      <c r="G586" s="43"/>
      <c r="H586" s="43"/>
    </row>
    <row r="587" spans="1:8" x14ac:dyDescent="0.25">
      <c r="G587" s="43"/>
      <c r="H587" s="43"/>
    </row>
    <row r="588" spans="1:8" x14ac:dyDescent="0.25">
      <c r="G588" s="43"/>
      <c r="H588" s="43"/>
    </row>
    <row r="589" spans="1:8" x14ac:dyDescent="0.25">
      <c r="G589" s="43"/>
      <c r="H589" s="43"/>
    </row>
    <row r="590" spans="1:8" ht="30" customHeight="1" x14ac:dyDescent="0.25">
      <c r="B590" s="14" t="s">
        <v>126</v>
      </c>
      <c r="G590" s="40" t="s">
        <v>19</v>
      </c>
      <c r="H590" s="62"/>
    </row>
    <row r="591" spans="1:8" x14ac:dyDescent="0.25">
      <c r="A591" s="109" t="s">
        <v>3</v>
      </c>
      <c r="B591" s="109" t="s">
        <v>4</v>
      </c>
      <c r="C591" s="87" t="s">
        <v>5</v>
      </c>
      <c r="D591" s="1"/>
      <c r="E591" s="28" t="s">
        <v>6</v>
      </c>
      <c r="F591" s="2"/>
      <c r="G591" s="112" t="s">
        <v>20</v>
      </c>
      <c r="H591" s="63"/>
    </row>
    <row r="592" spans="1:8" x14ac:dyDescent="0.25">
      <c r="A592" s="110"/>
      <c r="B592" s="110"/>
      <c r="C592" s="88"/>
      <c r="D592" s="109" t="s">
        <v>7</v>
      </c>
      <c r="E592" s="109" t="s">
        <v>8</v>
      </c>
      <c r="F592" s="87" t="s">
        <v>9</v>
      </c>
      <c r="G592" s="113"/>
      <c r="H592" s="63"/>
    </row>
    <row r="593" spans="1:8" ht="29.25" customHeight="1" x14ac:dyDescent="0.25">
      <c r="A593" s="111"/>
      <c r="B593" s="111"/>
      <c r="C593" s="89"/>
      <c r="D593" s="111"/>
      <c r="E593" s="111"/>
      <c r="F593" s="89"/>
      <c r="G593" s="114"/>
      <c r="H593" s="63"/>
    </row>
    <row r="594" spans="1:8" x14ac:dyDescent="0.25">
      <c r="A594" s="3">
        <v>1</v>
      </c>
      <c r="B594" s="3" t="s">
        <v>50</v>
      </c>
      <c r="C594" s="4" t="s">
        <v>28</v>
      </c>
      <c r="D594" s="4" t="s">
        <v>127</v>
      </c>
      <c r="E594" s="25"/>
      <c r="F594" s="7"/>
      <c r="G594" s="41"/>
      <c r="H594" s="43"/>
    </row>
    <row r="595" spans="1:8" x14ac:dyDescent="0.25">
      <c r="A595" s="10">
        <v>2</v>
      </c>
      <c r="B595" s="3" t="s">
        <v>241</v>
      </c>
      <c r="C595" s="4" t="s">
        <v>240</v>
      </c>
      <c r="D595" s="31">
        <v>650</v>
      </c>
      <c r="E595" s="25"/>
      <c r="F595" s="7"/>
      <c r="G595" s="41"/>
      <c r="H595" s="43"/>
    </row>
    <row r="596" spans="1:8" x14ac:dyDescent="0.25">
      <c r="A596" s="3">
        <v>3</v>
      </c>
      <c r="B596" s="10" t="s">
        <v>128</v>
      </c>
      <c r="C596" s="11"/>
      <c r="D596" s="11"/>
      <c r="E596" s="26"/>
      <c r="F596" s="7" t="s">
        <v>10</v>
      </c>
      <c r="G596" s="42"/>
      <c r="H596" s="64"/>
    </row>
    <row r="597" spans="1:8" x14ac:dyDescent="0.25">
      <c r="A597" s="3">
        <v>4</v>
      </c>
      <c r="B597" s="3" t="s">
        <v>129</v>
      </c>
      <c r="C597" s="4"/>
      <c r="D597" s="4"/>
      <c r="E597" s="25"/>
      <c r="F597" s="12" t="s">
        <v>10</v>
      </c>
      <c r="G597" s="41"/>
      <c r="H597" s="43"/>
    </row>
    <row r="598" spans="1:8" x14ac:dyDescent="0.25">
      <c r="A598" s="10">
        <v>5</v>
      </c>
      <c r="B598" s="3" t="s">
        <v>130</v>
      </c>
      <c r="C598" s="4"/>
      <c r="D598" s="4"/>
      <c r="E598" s="25"/>
      <c r="F598" s="7" t="s">
        <v>10</v>
      </c>
      <c r="G598" s="41"/>
      <c r="H598" s="43"/>
    </row>
    <row r="599" spans="1:8" x14ac:dyDescent="0.25">
      <c r="A599" s="3">
        <v>6</v>
      </c>
      <c r="B599" s="10" t="s">
        <v>131</v>
      </c>
      <c r="C599" s="11"/>
      <c r="D599" s="11"/>
      <c r="E599" s="26"/>
      <c r="F599" s="7" t="s">
        <v>10</v>
      </c>
      <c r="G599" s="42"/>
      <c r="H599" s="64"/>
    </row>
    <row r="600" spans="1:8" x14ac:dyDescent="0.25">
      <c r="A600" s="3">
        <v>7</v>
      </c>
      <c r="B600" s="3" t="s">
        <v>132</v>
      </c>
      <c r="C600" s="4"/>
      <c r="D600" s="4"/>
      <c r="E600" s="25"/>
      <c r="F600" s="12" t="s">
        <v>10</v>
      </c>
      <c r="G600" s="41"/>
      <c r="H600" s="43"/>
    </row>
    <row r="601" spans="1:8" ht="30" x14ac:dyDescent="0.25">
      <c r="A601" s="10">
        <v>8</v>
      </c>
      <c r="B601" s="20" t="s">
        <v>134</v>
      </c>
      <c r="C601" s="4"/>
      <c r="D601" s="4"/>
      <c r="E601" s="25"/>
      <c r="F601" s="7" t="s">
        <v>10</v>
      </c>
      <c r="G601" s="41"/>
      <c r="H601" s="43"/>
    </row>
    <row r="602" spans="1:8" x14ac:dyDescent="0.25">
      <c r="A602" s="3">
        <v>9</v>
      </c>
      <c r="B602" s="10" t="s">
        <v>133</v>
      </c>
      <c r="C602" s="11" t="s">
        <v>28</v>
      </c>
      <c r="D602" s="11">
        <v>38</v>
      </c>
      <c r="E602" s="26"/>
      <c r="F602" s="7"/>
      <c r="G602" s="42"/>
      <c r="H602" s="64"/>
    </row>
    <row r="603" spans="1:8" x14ac:dyDescent="0.25">
      <c r="A603" s="3">
        <v>10</v>
      </c>
      <c r="B603" s="3" t="s">
        <v>101</v>
      </c>
      <c r="C603" s="4"/>
      <c r="D603" s="4"/>
      <c r="E603" s="25"/>
      <c r="F603" s="3" t="s">
        <v>223</v>
      </c>
      <c r="G603" s="41"/>
      <c r="H603" s="43"/>
    </row>
    <row r="604" spans="1:8" x14ac:dyDescent="0.25">
      <c r="A604" s="10">
        <v>11</v>
      </c>
      <c r="B604" s="3" t="s">
        <v>55</v>
      </c>
      <c r="C604" s="4"/>
      <c r="D604" s="4"/>
      <c r="E604" s="25"/>
      <c r="F604" s="7" t="s">
        <v>225</v>
      </c>
      <c r="G604" s="41"/>
      <c r="H604" s="43"/>
    </row>
    <row r="605" spans="1:8" x14ac:dyDescent="0.25">
      <c r="A605" s="10"/>
      <c r="B605" s="10" t="s">
        <v>48</v>
      </c>
      <c r="C605" s="11"/>
      <c r="D605" s="11"/>
      <c r="E605" s="26"/>
      <c r="F605" s="7"/>
      <c r="G605" s="72"/>
      <c r="H605" s="64"/>
    </row>
    <row r="606" spans="1:8" x14ac:dyDescent="0.25">
      <c r="A606" s="10"/>
      <c r="B606" s="84"/>
      <c r="C606" s="11"/>
      <c r="D606" s="11"/>
      <c r="E606" s="26"/>
      <c r="F606" s="7"/>
      <c r="G606" s="72"/>
      <c r="H606" s="64"/>
    </row>
    <row r="607" spans="1:8" x14ac:dyDescent="0.25">
      <c r="A607" s="3"/>
      <c r="B607" s="85"/>
      <c r="C607" s="4"/>
      <c r="D607" s="4"/>
      <c r="E607" s="25"/>
      <c r="F607" s="12"/>
      <c r="G607" s="71"/>
      <c r="H607" s="43"/>
    </row>
    <row r="608" spans="1:8" x14ac:dyDescent="0.25">
      <c r="A608" s="3"/>
      <c r="B608" s="85"/>
      <c r="C608" s="4"/>
      <c r="D608" s="4"/>
      <c r="E608" s="25"/>
      <c r="F608" s="7"/>
      <c r="G608" s="71"/>
      <c r="H608" s="43"/>
    </row>
    <row r="609" spans="1:8" x14ac:dyDescent="0.25">
      <c r="A609" s="10"/>
      <c r="B609" s="85"/>
      <c r="C609" s="11"/>
      <c r="D609" s="11"/>
      <c r="E609" s="26"/>
      <c r="F609" s="7"/>
      <c r="G609" s="72"/>
      <c r="H609" s="64"/>
    </row>
    <row r="610" spans="1:8" x14ac:dyDescent="0.25">
      <c r="A610" s="3"/>
      <c r="B610" s="85"/>
      <c r="C610" s="4"/>
      <c r="D610" s="4"/>
      <c r="E610" s="25"/>
      <c r="F610" s="12"/>
      <c r="G610" s="71"/>
      <c r="H610" s="43"/>
    </row>
    <row r="611" spans="1:8" x14ac:dyDescent="0.25">
      <c r="A611" s="3"/>
      <c r="B611" s="85"/>
      <c r="C611" s="4"/>
      <c r="D611" s="4"/>
      <c r="E611" s="25"/>
      <c r="F611" s="7"/>
      <c r="G611" s="71"/>
      <c r="H611" s="43"/>
    </row>
    <row r="612" spans="1:8" x14ac:dyDescent="0.25">
      <c r="A612" s="10"/>
      <c r="B612" s="85"/>
      <c r="C612" s="11"/>
      <c r="D612" s="11"/>
      <c r="E612" s="26"/>
      <c r="F612" s="7"/>
      <c r="G612" s="72"/>
      <c r="H612" s="64"/>
    </row>
    <row r="613" spans="1:8" x14ac:dyDescent="0.25">
      <c r="A613" s="3"/>
      <c r="B613" s="86"/>
      <c r="C613" s="4"/>
      <c r="D613" s="4"/>
      <c r="E613" s="25"/>
      <c r="F613" s="12"/>
      <c r="G613" s="71"/>
      <c r="H613" s="43"/>
    </row>
    <row r="614" spans="1:8" x14ac:dyDescent="0.25">
      <c r="G614" s="43"/>
      <c r="H614" s="43"/>
    </row>
    <row r="615" spans="1:8" x14ac:dyDescent="0.25">
      <c r="B615" s="5" t="s">
        <v>11</v>
      </c>
      <c r="C615" s="4">
        <v>1</v>
      </c>
      <c r="G615" s="43"/>
      <c r="H615" s="43"/>
    </row>
    <row r="616" spans="1:8" x14ac:dyDescent="0.25">
      <c r="B616" s="5" t="s">
        <v>12</v>
      </c>
      <c r="C616" s="44"/>
      <c r="G616" s="43"/>
      <c r="H616" s="43"/>
    </row>
    <row r="617" spans="1:8" x14ac:dyDescent="0.25">
      <c r="B617" s="5" t="s">
        <v>13</v>
      </c>
      <c r="C617" s="35">
        <f>ROUND(C615*C616,2)</f>
        <v>0</v>
      </c>
      <c r="G617" s="43"/>
      <c r="H617" s="43"/>
    </row>
    <row r="618" spans="1:8" x14ac:dyDescent="0.25">
      <c r="B618" s="5" t="s">
        <v>14</v>
      </c>
      <c r="C618" s="35">
        <f>ROUND(C617*M8,2)</f>
        <v>0</v>
      </c>
      <c r="G618" s="43"/>
      <c r="H618" s="43"/>
    </row>
    <row r="619" spans="1:8" x14ac:dyDescent="0.25">
      <c r="B619" s="6" t="s">
        <v>15</v>
      </c>
      <c r="C619" s="35">
        <f>ROUND(C617*(1+M8),2)</f>
        <v>0</v>
      </c>
      <c r="G619" s="43"/>
      <c r="H619" s="43"/>
    </row>
    <row r="620" spans="1:8" x14ac:dyDescent="0.25">
      <c r="G620" s="43"/>
      <c r="H620" s="43"/>
    </row>
    <row r="621" spans="1:8" x14ac:dyDescent="0.25">
      <c r="G621" s="43"/>
      <c r="H621" s="43"/>
    </row>
    <row r="622" spans="1:8" x14ac:dyDescent="0.25">
      <c r="G622" s="43"/>
      <c r="H622" s="43"/>
    </row>
    <row r="623" spans="1:8" ht="30" customHeight="1" x14ac:dyDescent="0.25">
      <c r="B623" s="14" t="s">
        <v>135</v>
      </c>
      <c r="G623" s="40" t="s">
        <v>19</v>
      </c>
      <c r="H623" s="62"/>
    </row>
    <row r="624" spans="1:8" x14ac:dyDescent="0.25">
      <c r="A624" s="109" t="s">
        <v>3</v>
      </c>
      <c r="B624" s="109" t="s">
        <v>4</v>
      </c>
      <c r="C624" s="87" t="s">
        <v>5</v>
      </c>
      <c r="D624" s="1"/>
      <c r="E624" s="28" t="s">
        <v>6</v>
      </c>
      <c r="F624" s="2"/>
      <c r="G624" s="112" t="s">
        <v>20</v>
      </c>
      <c r="H624" s="63"/>
    </row>
    <row r="625" spans="1:8" x14ac:dyDescent="0.25">
      <c r="A625" s="110"/>
      <c r="B625" s="110"/>
      <c r="C625" s="88"/>
      <c r="D625" s="109" t="s">
        <v>7</v>
      </c>
      <c r="E625" s="109" t="s">
        <v>8</v>
      </c>
      <c r="F625" s="87" t="s">
        <v>9</v>
      </c>
      <c r="G625" s="113"/>
      <c r="H625" s="63"/>
    </row>
    <row r="626" spans="1:8" ht="29.25" customHeight="1" x14ac:dyDescent="0.25">
      <c r="A626" s="111"/>
      <c r="B626" s="111"/>
      <c r="C626" s="89"/>
      <c r="D626" s="111"/>
      <c r="E626" s="111"/>
      <c r="F626" s="89"/>
      <c r="G626" s="114"/>
      <c r="H626" s="63"/>
    </row>
    <row r="627" spans="1:8" x14ac:dyDescent="0.25">
      <c r="A627" s="3">
        <v>1</v>
      </c>
      <c r="B627" s="3" t="s">
        <v>50</v>
      </c>
      <c r="C627" s="4" t="s">
        <v>28</v>
      </c>
      <c r="D627" s="21" t="s">
        <v>136</v>
      </c>
      <c r="E627" s="25"/>
      <c r="F627" s="7"/>
      <c r="G627" s="41"/>
      <c r="H627" s="43"/>
    </row>
    <row r="628" spans="1:8" x14ac:dyDescent="0.25">
      <c r="A628" s="10">
        <v>2</v>
      </c>
      <c r="B628" s="3" t="s">
        <v>137</v>
      </c>
      <c r="C628" s="4" t="s">
        <v>28</v>
      </c>
      <c r="D628" s="4">
        <v>18</v>
      </c>
      <c r="E628" s="26"/>
      <c r="F628" s="7"/>
      <c r="G628" s="42"/>
      <c r="H628" s="64"/>
    </row>
    <row r="629" spans="1:8" x14ac:dyDescent="0.25">
      <c r="A629" s="3">
        <v>3</v>
      </c>
      <c r="B629" s="3" t="s">
        <v>244</v>
      </c>
      <c r="C629" s="4" t="s">
        <v>240</v>
      </c>
      <c r="D629" s="4">
        <v>650</v>
      </c>
      <c r="E629" s="25"/>
      <c r="F629" s="12" t="s">
        <v>245</v>
      </c>
      <c r="G629" s="41"/>
      <c r="H629" s="43"/>
    </row>
    <row r="630" spans="1:8" x14ac:dyDescent="0.25">
      <c r="A630" s="3">
        <v>4</v>
      </c>
      <c r="B630" s="3" t="s">
        <v>55</v>
      </c>
      <c r="C630" s="4"/>
      <c r="D630" s="4"/>
      <c r="E630" s="25"/>
      <c r="F630" s="7" t="s">
        <v>225</v>
      </c>
      <c r="G630" s="41"/>
      <c r="H630" s="43"/>
    </row>
    <row r="631" spans="1:8" x14ac:dyDescent="0.25">
      <c r="A631" s="3"/>
      <c r="B631" s="3" t="s">
        <v>48</v>
      </c>
      <c r="C631" s="4"/>
      <c r="D631" s="4"/>
      <c r="E631" s="25"/>
      <c r="F631" s="7"/>
      <c r="G631" s="41"/>
      <c r="H631" s="43"/>
    </row>
    <row r="632" spans="1:8" x14ac:dyDescent="0.25">
      <c r="A632" s="3"/>
      <c r="B632" s="78"/>
      <c r="C632" s="4"/>
      <c r="D632" s="22"/>
      <c r="E632" s="25"/>
      <c r="F632" s="7"/>
      <c r="G632" s="71"/>
      <c r="H632" s="43"/>
    </row>
    <row r="633" spans="1:8" x14ac:dyDescent="0.25">
      <c r="A633" s="3"/>
      <c r="B633" s="79"/>
      <c r="C633" s="4"/>
      <c r="D633" s="21"/>
      <c r="E633" s="25"/>
      <c r="F633" s="7"/>
      <c r="G633" s="71"/>
      <c r="H633" s="43"/>
    </row>
    <row r="634" spans="1:8" x14ac:dyDescent="0.25">
      <c r="A634" s="10"/>
      <c r="B634" s="79"/>
      <c r="C634" s="4"/>
      <c r="D634" s="4"/>
      <c r="E634" s="26"/>
      <c r="F634" s="7"/>
      <c r="G634" s="72"/>
      <c r="H634" s="64"/>
    </row>
    <row r="635" spans="1:8" x14ac:dyDescent="0.25">
      <c r="A635" s="3"/>
      <c r="B635" s="79"/>
      <c r="C635" s="4"/>
      <c r="D635" s="4"/>
      <c r="E635" s="25"/>
      <c r="F635" s="12"/>
      <c r="G635" s="71"/>
      <c r="H635" s="43"/>
    </row>
    <row r="636" spans="1:8" x14ac:dyDescent="0.25">
      <c r="A636" s="3"/>
      <c r="B636" s="79"/>
      <c r="C636" s="4"/>
      <c r="D636" s="4"/>
      <c r="E636" s="25"/>
      <c r="F636" s="7"/>
      <c r="G636" s="71"/>
      <c r="H636" s="43"/>
    </row>
    <row r="637" spans="1:8" x14ac:dyDescent="0.25">
      <c r="A637" s="3"/>
      <c r="B637" s="79"/>
      <c r="C637" s="4"/>
      <c r="D637" s="4"/>
      <c r="E637" s="25"/>
      <c r="F637" s="7"/>
      <c r="G637" s="71"/>
      <c r="H637" s="43"/>
    </row>
    <row r="638" spans="1:8" x14ac:dyDescent="0.25">
      <c r="A638" s="3"/>
      <c r="B638" s="79"/>
      <c r="C638" s="4"/>
      <c r="D638" s="22"/>
      <c r="E638" s="25"/>
      <c r="F638" s="7"/>
      <c r="G638" s="71"/>
      <c r="H638" s="43"/>
    </row>
    <row r="639" spans="1:8" x14ac:dyDescent="0.25">
      <c r="A639" s="3"/>
      <c r="B639" s="80"/>
      <c r="C639" s="4"/>
      <c r="D639" s="18"/>
      <c r="E639" s="25"/>
      <c r="F639" s="7"/>
      <c r="G639" s="71"/>
      <c r="H639" s="43"/>
    </row>
    <row r="640" spans="1:8" x14ac:dyDescent="0.25">
      <c r="G640" s="43"/>
      <c r="H640" s="43"/>
    </row>
    <row r="641" spans="1:8" x14ac:dyDescent="0.25">
      <c r="B641" s="5" t="s">
        <v>11</v>
      </c>
      <c r="C641" s="4">
        <v>2</v>
      </c>
      <c r="G641" s="43"/>
      <c r="H641" s="43"/>
    </row>
    <row r="642" spans="1:8" x14ac:dyDescent="0.25">
      <c r="B642" s="5" t="s">
        <v>12</v>
      </c>
      <c r="C642" s="44"/>
      <c r="G642" s="43"/>
      <c r="H642" s="43"/>
    </row>
    <row r="643" spans="1:8" x14ac:dyDescent="0.25">
      <c r="B643" s="5" t="s">
        <v>13</v>
      </c>
      <c r="C643" s="35">
        <f>ROUND(C641*C642,2)</f>
        <v>0</v>
      </c>
      <c r="G643" s="43"/>
      <c r="H643" s="43"/>
    </row>
    <row r="644" spans="1:8" x14ac:dyDescent="0.25">
      <c r="B644" s="5" t="s">
        <v>14</v>
      </c>
      <c r="C644" s="35">
        <f>ROUND(C643*M8,2)</f>
        <v>0</v>
      </c>
      <c r="G644" s="43"/>
      <c r="H644" s="43"/>
    </row>
    <row r="645" spans="1:8" x14ac:dyDescent="0.25">
      <c r="B645" s="6" t="s">
        <v>15</v>
      </c>
      <c r="C645" s="35">
        <f>ROUND(C643*(1+M8),2)</f>
        <v>0</v>
      </c>
      <c r="G645" s="43"/>
      <c r="H645" s="43"/>
    </row>
    <row r="646" spans="1:8" x14ac:dyDescent="0.25">
      <c r="G646" s="43"/>
      <c r="H646" s="43"/>
    </row>
    <row r="647" spans="1:8" x14ac:dyDescent="0.25">
      <c r="G647" s="43"/>
      <c r="H647" s="43"/>
    </row>
    <row r="648" spans="1:8" x14ac:dyDescent="0.25">
      <c r="G648" s="43"/>
      <c r="H648" s="43"/>
    </row>
    <row r="649" spans="1:8" ht="30" customHeight="1" x14ac:dyDescent="0.25">
      <c r="B649" s="14" t="s">
        <v>138</v>
      </c>
      <c r="G649" s="40" t="s">
        <v>19</v>
      </c>
      <c r="H649" s="62"/>
    </row>
    <row r="650" spans="1:8" x14ac:dyDescent="0.25">
      <c r="A650" s="109" t="s">
        <v>3</v>
      </c>
      <c r="B650" s="109" t="s">
        <v>4</v>
      </c>
      <c r="C650" s="87" t="s">
        <v>5</v>
      </c>
      <c r="D650" s="1"/>
      <c r="E650" s="28" t="s">
        <v>6</v>
      </c>
      <c r="F650" s="2"/>
      <c r="G650" s="112" t="s">
        <v>20</v>
      </c>
      <c r="H650" s="63"/>
    </row>
    <row r="651" spans="1:8" x14ac:dyDescent="0.25">
      <c r="A651" s="110"/>
      <c r="B651" s="110"/>
      <c r="C651" s="88"/>
      <c r="D651" s="109" t="s">
        <v>7</v>
      </c>
      <c r="E651" s="109" t="s">
        <v>8</v>
      </c>
      <c r="F651" s="87" t="s">
        <v>9</v>
      </c>
      <c r="G651" s="113"/>
      <c r="H651" s="63"/>
    </row>
    <row r="652" spans="1:8" ht="29.25" customHeight="1" x14ac:dyDescent="0.25">
      <c r="A652" s="111"/>
      <c r="B652" s="111"/>
      <c r="C652" s="89"/>
      <c r="D652" s="111"/>
      <c r="E652" s="111"/>
      <c r="F652" s="89"/>
      <c r="G652" s="114"/>
      <c r="H652" s="63"/>
    </row>
    <row r="653" spans="1:8" x14ac:dyDescent="0.25">
      <c r="A653" s="3">
        <v>1</v>
      </c>
      <c r="B653" s="3" t="s">
        <v>246</v>
      </c>
      <c r="C653" s="4" t="s">
        <v>240</v>
      </c>
      <c r="D653" s="4">
        <v>650</v>
      </c>
      <c r="E653" s="25"/>
      <c r="F653" s="7"/>
      <c r="G653" s="41"/>
      <c r="H653" s="43"/>
    </row>
    <row r="654" spans="1:8" x14ac:dyDescent="0.25">
      <c r="A654" s="10">
        <v>2</v>
      </c>
      <c r="B654" s="10" t="s">
        <v>139</v>
      </c>
      <c r="C654" s="11" t="s">
        <v>28</v>
      </c>
      <c r="D654" s="11">
        <v>450</v>
      </c>
      <c r="E654" s="26"/>
      <c r="F654" s="7"/>
      <c r="G654" s="42"/>
      <c r="H654" s="64"/>
    </row>
    <row r="655" spans="1:8" x14ac:dyDescent="0.25">
      <c r="A655" s="3">
        <v>3</v>
      </c>
      <c r="B655" s="3" t="s">
        <v>55</v>
      </c>
      <c r="C655" s="4"/>
      <c r="D655" s="4"/>
      <c r="E655" s="25"/>
      <c r="F655" s="12" t="s">
        <v>225</v>
      </c>
      <c r="G655" s="41"/>
      <c r="H655" s="43"/>
    </row>
    <row r="656" spans="1:8" x14ac:dyDescent="0.25">
      <c r="A656" s="10"/>
      <c r="B656" s="3" t="s">
        <v>48</v>
      </c>
      <c r="C656" s="4"/>
      <c r="D656" s="18"/>
      <c r="E656" s="25"/>
      <c r="F656" s="7"/>
      <c r="G656" s="71"/>
      <c r="H656" s="43"/>
    </row>
    <row r="657" spans="1:8" x14ac:dyDescent="0.25">
      <c r="A657" s="3"/>
      <c r="B657" s="78"/>
      <c r="C657" s="4"/>
      <c r="D657" s="4"/>
      <c r="E657" s="25"/>
      <c r="F657" s="7"/>
      <c r="G657" s="71"/>
      <c r="H657" s="43"/>
    </row>
    <row r="658" spans="1:8" x14ac:dyDescent="0.25">
      <c r="A658" s="3"/>
      <c r="B658" s="79"/>
      <c r="C658" s="4"/>
      <c r="D658" s="4"/>
      <c r="E658" s="25"/>
      <c r="F658" s="7"/>
      <c r="G658" s="71"/>
      <c r="H658" s="43"/>
    </row>
    <row r="659" spans="1:8" x14ac:dyDescent="0.25">
      <c r="A659" s="10"/>
      <c r="B659" s="79"/>
      <c r="C659" s="11"/>
      <c r="D659" s="11"/>
      <c r="E659" s="26"/>
      <c r="F659" s="7"/>
      <c r="G659" s="72"/>
      <c r="H659" s="64"/>
    </row>
    <row r="660" spans="1:8" x14ac:dyDescent="0.25">
      <c r="A660" s="3"/>
      <c r="B660" s="79"/>
      <c r="C660" s="4"/>
      <c r="D660" s="4"/>
      <c r="E660" s="25"/>
      <c r="F660" s="12"/>
      <c r="G660" s="71"/>
      <c r="H660" s="43"/>
    </row>
    <row r="661" spans="1:8" x14ac:dyDescent="0.25">
      <c r="A661" s="10"/>
      <c r="B661" s="79"/>
      <c r="C661" s="4"/>
      <c r="D661" s="18"/>
      <c r="E661" s="25"/>
      <c r="F661" s="7"/>
      <c r="G661" s="71"/>
      <c r="H661" s="43"/>
    </row>
    <row r="662" spans="1:8" x14ac:dyDescent="0.25">
      <c r="A662" s="10"/>
      <c r="B662" s="79"/>
      <c r="C662" s="11"/>
      <c r="D662" s="11"/>
      <c r="E662" s="26"/>
      <c r="F662" s="7"/>
      <c r="G662" s="72"/>
      <c r="H662" s="64"/>
    </row>
    <row r="663" spans="1:8" x14ac:dyDescent="0.25">
      <c r="A663" s="3"/>
      <c r="B663" s="79"/>
      <c r="C663" s="4"/>
      <c r="D663" s="4"/>
      <c r="E663" s="25"/>
      <c r="F663" s="12"/>
      <c r="G663" s="71"/>
      <c r="H663" s="43"/>
    </row>
    <row r="664" spans="1:8" x14ac:dyDescent="0.25">
      <c r="A664" s="10"/>
      <c r="B664" s="80"/>
      <c r="C664" s="4"/>
      <c r="D664" s="18"/>
      <c r="E664" s="25"/>
      <c r="F664" s="7"/>
      <c r="G664" s="71"/>
      <c r="H664" s="43"/>
    </row>
    <row r="665" spans="1:8" x14ac:dyDescent="0.25">
      <c r="G665" s="43"/>
      <c r="H665" s="43"/>
    </row>
    <row r="666" spans="1:8" x14ac:dyDescent="0.25">
      <c r="B666" s="5" t="s">
        <v>11</v>
      </c>
      <c r="C666" s="4">
        <v>36</v>
      </c>
      <c r="G666" s="43"/>
      <c r="H666" s="43"/>
    </row>
    <row r="667" spans="1:8" x14ac:dyDescent="0.25">
      <c r="B667" s="5" t="s">
        <v>12</v>
      </c>
      <c r="C667" s="44"/>
      <c r="G667" s="43"/>
      <c r="H667" s="43"/>
    </row>
    <row r="668" spans="1:8" x14ac:dyDescent="0.25">
      <c r="B668" s="5" t="s">
        <v>13</v>
      </c>
      <c r="C668" s="35">
        <f>ROUND(C666*C667,2)</f>
        <v>0</v>
      </c>
      <c r="G668" s="43"/>
      <c r="H668" s="43"/>
    </row>
    <row r="669" spans="1:8" x14ac:dyDescent="0.25">
      <c r="B669" s="5" t="s">
        <v>14</v>
      </c>
      <c r="C669" s="35">
        <f>ROUND(C668*M8,2)</f>
        <v>0</v>
      </c>
      <c r="G669" s="43"/>
      <c r="H669" s="43"/>
    </row>
    <row r="670" spans="1:8" x14ac:dyDescent="0.25">
      <c r="B670" s="6" t="s">
        <v>15</v>
      </c>
      <c r="C670" s="35">
        <f>ROUND(C668*(1+M8),2)</f>
        <v>0</v>
      </c>
      <c r="G670" s="43"/>
      <c r="H670" s="43"/>
    </row>
    <row r="671" spans="1:8" x14ac:dyDescent="0.25">
      <c r="G671" s="43"/>
      <c r="H671" s="43"/>
    </row>
    <row r="672" spans="1:8" x14ac:dyDescent="0.25">
      <c r="G672" s="43"/>
      <c r="H672" s="43"/>
    </row>
    <row r="673" spans="1:8" x14ac:dyDescent="0.25">
      <c r="G673" s="43"/>
      <c r="H673" s="43"/>
    </row>
    <row r="674" spans="1:8" ht="30" customHeight="1" x14ac:dyDescent="0.25">
      <c r="B674" s="14" t="s">
        <v>140</v>
      </c>
      <c r="G674" s="40" t="s">
        <v>19</v>
      </c>
      <c r="H674" s="62"/>
    </row>
    <row r="675" spans="1:8" x14ac:dyDescent="0.25">
      <c r="A675" s="109" t="s">
        <v>3</v>
      </c>
      <c r="B675" s="109" t="s">
        <v>4</v>
      </c>
      <c r="C675" s="87" t="s">
        <v>5</v>
      </c>
      <c r="D675" s="1"/>
      <c r="E675" s="28" t="s">
        <v>6</v>
      </c>
      <c r="F675" s="2"/>
      <c r="G675" s="112" t="s">
        <v>20</v>
      </c>
      <c r="H675" s="63"/>
    </row>
    <row r="676" spans="1:8" x14ac:dyDescent="0.25">
      <c r="A676" s="110"/>
      <c r="B676" s="110"/>
      <c r="C676" s="88"/>
      <c r="D676" s="109" t="s">
        <v>7</v>
      </c>
      <c r="E676" s="109" t="s">
        <v>8</v>
      </c>
      <c r="F676" s="87" t="s">
        <v>9</v>
      </c>
      <c r="G676" s="113"/>
      <c r="H676" s="63"/>
    </row>
    <row r="677" spans="1:8" ht="29.25" customHeight="1" x14ac:dyDescent="0.25">
      <c r="A677" s="111"/>
      <c r="B677" s="111"/>
      <c r="C677" s="89"/>
      <c r="D677" s="111"/>
      <c r="E677" s="111"/>
      <c r="F677" s="89"/>
      <c r="G677" s="114"/>
      <c r="H677" s="63"/>
    </row>
    <row r="678" spans="1:8" x14ac:dyDescent="0.25">
      <c r="A678" s="3">
        <v>1</v>
      </c>
      <c r="B678" s="3" t="s">
        <v>50</v>
      </c>
      <c r="C678" s="4" t="s">
        <v>28</v>
      </c>
      <c r="D678" s="4" t="s">
        <v>141</v>
      </c>
      <c r="E678" s="25" t="s">
        <v>142</v>
      </c>
      <c r="F678" s="7"/>
      <c r="G678" s="41"/>
      <c r="H678" s="43"/>
    </row>
    <row r="679" spans="1:8" x14ac:dyDescent="0.25">
      <c r="A679" s="10">
        <v>2</v>
      </c>
      <c r="B679" s="10" t="s">
        <v>146</v>
      </c>
      <c r="C679" s="11" t="s">
        <v>28</v>
      </c>
      <c r="D679" s="11">
        <v>450</v>
      </c>
      <c r="E679" s="26"/>
      <c r="F679" s="7"/>
      <c r="G679" s="42"/>
      <c r="H679" s="64"/>
    </row>
    <row r="680" spans="1:8" x14ac:dyDescent="0.25">
      <c r="A680" s="3">
        <v>3</v>
      </c>
      <c r="B680" s="3" t="s">
        <v>143</v>
      </c>
      <c r="C680" s="4"/>
      <c r="D680" s="4"/>
      <c r="E680" s="25"/>
      <c r="F680" s="12" t="s">
        <v>10</v>
      </c>
      <c r="G680" s="41"/>
      <c r="H680" s="43"/>
    </row>
    <row r="681" spans="1:8" x14ac:dyDescent="0.25">
      <c r="A681" s="10">
        <v>4</v>
      </c>
      <c r="B681" s="3" t="s">
        <v>144</v>
      </c>
      <c r="C681" s="4"/>
      <c r="D681" s="4"/>
      <c r="E681" s="25"/>
      <c r="F681" s="7" t="s">
        <v>10</v>
      </c>
      <c r="G681" s="41"/>
      <c r="H681" s="43"/>
    </row>
    <row r="682" spans="1:8" x14ac:dyDescent="0.25">
      <c r="A682" s="3">
        <v>5</v>
      </c>
      <c r="B682" s="3" t="s">
        <v>145</v>
      </c>
      <c r="C682" s="4"/>
      <c r="D682" s="18"/>
      <c r="E682" s="25"/>
      <c r="F682" s="7" t="s">
        <v>225</v>
      </c>
      <c r="G682" s="41"/>
      <c r="H682" s="43"/>
    </row>
    <row r="683" spans="1:8" x14ac:dyDescent="0.25">
      <c r="A683" s="10"/>
      <c r="B683" s="3" t="s">
        <v>48</v>
      </c>
      <c r="C683" s="4"/>
      <c r="D683" s="4"/>
      <c r="E683" s="25"/>
      <c r="F683" s="7"/>
      <c r="G683" s="71"/>
      <c r="H683" s="43"/>
    </row>
    <row r="684" spans="1:8" x14ac:dyDescent="0.25">
      <c r="A684" s="3"/>
      <c r="B684" s="78"/>
      <c r="C684" s="25"/>
      <c r="D684" s="25"/>
      <c r="E684" s="25"/>
      <c r="F684" s="7"/>
      <c r="G684" s="71"/>
      <c r="H684" s="43"/>
    </row>
    <row r="685" spans="1:8" x14ac:dyDescent="0.25">
      <c r="A685" s="3"/>
      <c r="B685" s="79"/>
      <c r="C685" s="4"/>
      <c r="D685" s="4"/>
      <c r="E685" s="25"/>
      <c r="F685" s="7"/>
      <c r="G685" s="71"/>
      <c r="H685" s="43"/>
    </row>
    <row r="686" spans="1:8" x14ac:dyDescent="0.25">
      <c r="A686" s="10"/>
      <c r="B686" s="79"/>
      <c r="C686" s="11"/>
      <c r="D686" s="11"/>
      <c r="E686" s="26"/>
      <c r="F686" s="7"/>
      <c r="G686" s="72"/>
      <c r="H686" s="64"/>
    </row>
    <row r="687" spans="1:8" x14ac:dyDescent="0.25">
      <c r="A687" s="3"/>
      <c r="B687" s="79"/>
      <c r="C687" s="4"/>
      <c r="D687" s="4"/>
      <c r="E687" s="25"/>
      <c r="F687" s="12"/>
      <c r="G687" s="71"/>
      <c r="H687" s="43"/>
    </row>
    <row r="688" spans="1:8" x14ac:dyDescent="0.25">
      <c r="A688" s="10"/>
      <c r="B688" s="79"/>
      <c r="C688" s="4"/>
      <c r="D688" s="4"/>
      <c r="E688" s="25"/>
      <c r="F688" s="7"/>
      <c r="G688" s="71"/>
      <c r="H688" s="43"/>
    </row>
    <row r="689" spans="1:8" x14ac:dyDescent="0.25">
      <c r="A689" s="3"/>
      <c r="B689" s="79"/>
      <c r="C689" s="4"/>
      <c r="D689" s="18"/>
      <c r="E689" s="25"/>
      <c r="F689" s="7"/>
      <c r="G689" s="71"/>
      <c r="H689" s="43"/>
    </row>
    <row r="690" spans="1:8" x14ac:dyDescent="0.25">
      <c r="A690" s="10"/>
      <c r="B690" s="79"/>
      <c r="C690" s="4"/>
      <c r="D690" s="4"/>
      <c r="E690" s="25"/>
      <c r="F690" s="7"/>
      <c r="G690" s="71"/>
      <c r="H690" s="43"/>
    </row>
    <row r="691" spans="1:8" x14ac:dyDescent="0.25">
      <c r="A691" s="3"/>
      <c r="B691" s="80"/>
      <c r="C691" s="25"/>
      <c r="D691" s="25"/>
      <c r="E691" s="25"/>
      <c r="F691" s="7"/>
      <c r="G691" s="71"/>
      <c r="H691" s="43"/>
    </row>
    <row r="692" spans="1:8" x14ac:dyDescent="0.25">
      <c r="G692" s="43"/>
      <c r="H692" s="43"/>
    </row>
    <row r="693" spans="1:8" x14ac:dyDescent="0.25">
      <c r="B693" s="5" t="s">
        <v>11</v>
      </c>
      <c r="C693" s="4">
        <v>5</v>
      </c>
      <c r="G693" s="43"/>
      <c r="H693" s="43"/>
    </row>
    <row r="694" spans="1:8" x14ac:dyDescent="0.25">
      <c r="B694" s="5" t="s">
        <v>12</v>
      </c>
      <c r="C694" s="44"/>
      <c r="G694" s="43"/>
      <c r="H694" s="43"/>
    </row>
    <row r="695" spans="1:8" x14ac:dyDescent="0.25">
      <c r="B695" s="5" t="s">
        <v>13</v>
      </c>
      <c r="C695" s="35">
        <f>ROUND(C693*C694,2)</f>
        <v>0</v>
      </c>
      <c r="G695" s="43"/>
      <c r="H695" s="43"/>
    </row>
    <row r="696" spans="1:8" x14ac:dyDescent="0.25">
      <c r="B696" s="5" t="s">
        <v>14</v>
      </c>
      <c r="C696" s="35">
        <f>ROUND(C695*M8,2)</f>
        <v>0</v>
      </c>
      <c r="G696" s="43"/>
      <c r="H696" s="43"/>
    </row>
    <row r="697" spans="1:8" x14ac:dyDescent="0.25">
      <c r="B697" s="6" t="s">
        <v>15</v>
      </c>
      <c r="C697" s="35">
        <f>ROUND(C695*(1+M8),2)</f>
        <v>0</v>
      </c>
      <c r="G697" s="43"/>
      <c r="H697" s="43"/>
    </row>
    <row r="698" spans="1:8" x14ac:dyDescent="0.25">
      <c r="G698" s="43"/>
      <c r="H698" s="43"/>
    </row>
    <row r="699" spans="1:8" x14ac:dyDescent="0.25">
      <c r="G699" s="43"/>
      <c r="H699" s="43"/>
    </row>
    <row r="700" spans="1:8" x14ac:dyDescent="0.25">
      <c r="G700" s="43"/>
      <c r="H700" s="43"/>
    </row>
    <row r="701" spans="1:8" ht="30" customHeight="1" x14ac:dyDescent="0.25">
      <c r="B701" s="14" t="s">
        <v>147</v>
      </c>
      <c r="G701" s="40" t="s">
        <v>19</v>
      </c>
      <c r="H701" s="62"/>
    </row>
    <row r="702" spans="1:8" x14ac:dyDescent="0.25">
      <c r="A702" s="109" t="s">
        <v>3</v>
      </c>
      <c r="B702" s="109" t="s">
        <v>4</v>
      </c>
      <c r="C702" s="87" t="s">
        <v>5</v>
      </c>
      <c r="D702" s="1"/>
      <c r="E702" s="28" t="s">
        <v>6</v>
      </c>
      <c r="F702" s="2"/>
      <c r="G702" s="112" t="s">
        <v>20</v>
      </c>
      <c r="H702" s="63"/>
    </row>
    <row r="703" spans="1:8" x14ac:dyDescent="0.25">
      <c r="A703" s="110"/>
      <c r="B703" s="110"/>
      <c r="C703" s="88"/>
      <c r="D703" s="109" t="s">
        <v>7</v>
      </c>
      <c r="E703" s="109" t="s">
        <v>8</v>
      </c>
      <c r="F703" s="87" t="s">
        <v>9</v>
      </c>
      <c r="G703" s="113"/>
      <c r="H703" s="63"/>
    </row>
    <row r="704" spans="1:8" ht="29.25" customHeight="1" x14ac:dyDescent="0.25">
      <c r="A704" s="111"/>
      <c r="B704" s="111"/>
      <c r="C704" s="89"/>
      <c r="D704" s="111"/>
      <c r="E704" s="111"/>
      <c r="F704" s="89"/>
      <c r="G704" s="114"/>
      <c r="H704" s="63"/>
    </row>
    <row r="705" spans="1:8" x14ac:dyDescent="0.25">
      <c r="A705" s="3">
        <v>1</v>
      </c>
      <c r="B705" s="3" t="s">
        <v>50</v>
      </c>
      <c r="C705" s="4" t="s">
        <v>28</v>
      </c>
      <c r="D705" s="4" t="s">
        <v>148</v>
      </c>
      <c r="E705" s="25"/>
      <c r="F705" s="7"/>
      <c r="G705" s="41"/>
      <c r="H705" s="43"/>
    </row>
    <row r="706" spans="1:8" x14ac:dyDescent="0.25">
      <c r="A706" s="10">
        <v>2</v>
      </c>
      <c r="B706" s="3" t="s">
        <v>241</v>
      </c>
      <c r="C706" s="4" t="s">
        <v>240</v>
      </c>
      <c r="D706" s="31">
        <v>650</v>
      </c>
      <c r="E706" s="25"/>
      <c r="F706" s="7"/>
      <c r="G706" s="41"/>
      <c r="H706" s="43"/>
    </row>
    <row r="707" spans="1:8" x14ac:dyDescent="0.25">
      <c r="A707" s="3">
        <v>3</v>
      </c>
      <c r="B707" s="10" t="s">
        <v>149</v>
      </c>
      <c r="C707" s="11"/>
      <c r="D707" s="11"/>
      <c r="E707" s="26"/>
      <c r="F707" s="7" t="s">
        <v>10</v>
      </c>
      <c r="G707" s="42"/>
      <c r="H707" s="64"/>
    </row>
    <row r="708" spans="1:8" x14ac:dyDescent="0.25">
      <c r="A708" s="10">
        <v>4</v>
      </c>
      <c r="B708" s="3" t="s">
        <v>221</v>
      </c>
      <c r="C708" s="4"/>
      <c r="D708" s="4"/>
      <c r="E708" s="25"/>
      <c r="F708" s="12" t="s">
        <v>10</v>
      </c>
      <c r="G708" s="41"/>
      <c r="H708" s="43"/>
    </row>
    <row r="709" spans="1:8" x14ac:dyDescent="0.25">
      <c r="A709" s="3">
        <v>5</v>
      </c>
      <c r="B709" s="3" t="s">
        <v>150</v>
      </c>
      <c r="C709" s="4"/>
      <c r="D709" s="4"/>
      <c r="E709" s="25"/>
      <c r="F709" s="7" t="s">
        <v>10</v>
      </c>
      <c r="G709" s="41"/>
      <c r="H709" s="43"/>
    </row>
    <row r="710" spans="1:8" x14ac:dyDescent="0.25">
      <c r="A710" s="10">
        <v>6</v>
      </c>
      <c r="B710" s="3" t="s">
        <v>151</v>
      </c>
      <c r="C710" s="4" t="s">
        <v>28</v>
      </c>
      <c r="D710" s="18">
        <v>38</v>
      </c>
      <c r="E710" s="25"/>
      <c r="F710" s="7"/>
      <c r="G710" s="41"/>
      <c r="H710" s="43"/>
    </row>
    <row r="711" spans="1:8" x14ac:dyDescent="0.25">
      <c r="A711" s="3">
        <v>7</v>
      </c>
      <c r="B711" s="3" t="s">
        <v>152</v>
      </c>
      <c r="C711" s="4" t="s">
        <v>28</v>
      </c>
      <c r="D711" s="4">
        <v>720</v>
      </c>
      <c r="E711" s="25"/>
      <c r="F711" s="7"/>
      <c r="G711" s="41"/>
      <c r="H711" s="43"/>
    </row>
    <row r="712" spans="1:8" x14ac:dyDescent="0.25">
      <c r="A712" s="3">
        <v>8</v>
      </c>
      <c r="B712" s="3" t="s">
        <v>153</v>
      </c>
      <c r="C712" s="4"/>
      <c r="D712" s="4"/>
      <c r="E712" s="25"/>
      <c r="F712" s="7" t="s">
        <v>10</v>
      </c>
      <c r="G712" s="41"/>
      <c r="H712" s="43"/>
    </row>
    <row r="713" spans="1:8" x14ac:dyDescent="0.25">
      <c r="A713" s="10">
        <v>9</v>
      </c>
      <c r="B713" s="3" t="s">
        <v>55</v>
      </c>
      <c r="C713" s="4"/>
      <c r="D713" s="4"/>
      <c r="E713" s="25"/>
      <c r="F713" s="7" t="s">
        <v>225</v>
      </c>
      <c r="G713" s="41"/>
      <c r="H713" s="43"/>
    </row>
    <row r="714" spans="1:8" x14ac:dyDescent="0.25">
      <c r="A714" s="10"/>
      <c r="B714" s="10" t="s">
        <v>48</v>
      </c>
      <c r="C714" s="11"/>
      <c r="D714" s="11"/>
      <c r="E714" s="26"/>
      <c r="F714" s="7"/>
      <c r="G714" s="72"/>
      <c r="H714" s="64"/>
    </row>
    <row r="715" spans="1:8" x14ac:dyDescent="0.25">
      <c r="A715" s="3"/>
      <c r="B715" s="78"/>
      <c r="C715" s="4"/>
      <c r="D715" s="4"/>
      <c r="E715" s="25"/>
      <c r="F715" s="12"/>
      <c r="G715" s="71"/>
      <c r="H715" s="43"/>
    </row>
    <row r="716" spans="1:8" x14ac:dyDescent="0.25">
      <c r="A716" s="10"/>
      <c r="B716" s="79"/>
      <c r="C716" s="4"/>
      <c r="D716" s="4"/>
      <c r="E716" s="25"/>
      <c r="F716" s="7"/>
      <c r="G716" s="71"/>
      <c r="H716" s="43"/>
    </row>
    <row r="717" spans="1:8" x14ac:dyDescent="0.25">
      <c r="A717" s="3"/>
      <c r="B717" s="79"/>
      <c r="C717" s="4"/>
      <c r="D717" s="18"/>
      <c r="E717" s="25"/>
      <c r="F717" s="7"/>
      <c r="G717" s="71"/>
      <c r="H717" s="43"/>
    </row>
    <row r="718" spans="1:8" x14ac:dyDescent="0.25">
      <c r="A718" s="3"/>
      <c r="B718" s="79"/>
      <c r="C718" s="4"/>
      <c r="D718" s="4"/>
      <c r="E718" s="25"/>
      <c r="F718" s="12"/>
      <c r="G718" s="71"/>
      <c r="H718" s="43"/>
    </row>
    <row r="719" spans="1:8" x14ac:dyDescent="0.25">
      <c r="A719" s="10"/>
      <c r="B719" s="79"/>
      <c r="C719" s="4"/>
      <c r="D719" s="4"/>
      <c r="E719" s="25"/>
      <c r="F719" s="7"/>
      <c r="G719" s="71"/>
      <c r="H719" s="43"/>
    </row>
    <row r="720" spans="1:8" x14ac:dyDescent="0.25">
      <c r="A720" s="3"/>
      <c r="B720" s="79"/>
      <c r="C720" s="4"/>
      <c r="D720" s="18"/>
      <c r="E720" s="25"/>
      <c r="F720" s="7"/>
      <c r="G720" s="71"/>
      <c r="H720" s="43"/>
    </row>
    <row r="721" spans="1:8" x14ac:dyDescent="0.25">
      <c r="A721" s="10"/>
      <c r="B721" s="79"/>
      <c r="C721" s="4"/>
      <c r="D721" s="4"/>
      <c r="E721" s="25"/>
      <c r="F721" s="7"/>
      <c r="G721" s="71"/>
      <c r="H721" s="43"/>
    </row>
    <row r="722" spans="1:8" x14ac:dyDescent="0.25">
      <c r="A722" s="3"/>
      <c r="B722" s="80"/>
      <c r="C722" s="4"/>
      <c r="D722" s="4"/>
      <c r="E722" s="25"/>
      <c r="F722" s="7"/>
      <c r="G722" s="71"/>
      <c r="H722" s="43"/>
    </row>
    <row r="723" spans="1:8" x14ac:dyDescent="0.25">
      <c r="G723" s="43"/>
      <c r="H723" s="43"/>
    </row>
    <row r="724" spans="1:8" x14ac:dyDescent="0.25">
      <c r="B724" s="5" t="s">
        <v>11</v>
      </c>
      <c r="C724" s="4">
        <v>1</v>
      </c>
      <c r="G724" s="43"/>
      <c r="H724" s="43"/>
    </row>
    <row r="725" spans="1:8" x14ac:dyDescent="0.25">
      <c r="B725" s="5" t="s">
        <v>12</v>
      </c>
      <c r="C725" s="44"/>
      <c r="G725" s="43"/>
      <c r="H725" s="43"/>
    </row>
    <row r="726" spans="1:8" x14ac:dyDescent="0.25">
      <c r="B726" s="5" t="s">
        <v>13</v>
      </c>
      <c r="C726" s="35">
        <f>ROUND(C724*C725,2)</f>
        <v>0</v>
      </c>
      <c r="G726" s="43"/>
      <c r="H726" s="43"/>
    </row>
    <row r="727" spans="1:8" x14ac:dyDescent="0.25">
      <c r="B727" s="5" t="s">
        <v>14</v>
      </c>
      <c r="C727" s="35">
        <f>ROUND(C726*M8,2)</f>
        <v>0</v>
      </c>
      <c r="G727" s="43"/>
      <c r="H727" s="43"/>
    </row>
    <row r="728" spans="1:8" x14ac:dyDescent="0.25">
      <c r="B728" s="6" t="s">
        <v>15</v>
      </c>
      <c r="C728" s="35">
        <f>ROUND(C726*(1+M8),2)</f>
        <v>0</v>
      </c>
      <c r="G728" s="43"/>
      <c r="H728" s="43"/>
    </row>
    <row r="729" spans="1:8" x14ac:dyDescent="0.25">
      <c r="G729" s="43"/>
      <c r="H729" s="43"/>
    </row>
    <row r="730" spans="1:8" x14ac:dyDescent="0.25">
      <c r="G730" s="43"/>
      <c r="H730" s="43"/>
    </row>
    <row r="731" spans="1:8" x14ac:dyDescent="0.25">
      <c r="G731" s="43"/>
      <c r="H731" s="43"/>
    </row>
    <row r="732" spans="1:8" ht="30" customHeight="1" x14ac:dyDescent="0.25">
      <c r="B732" s="14" t="s">
        <v>154</v>
      </c>
      <c r="G732" s="40" t="s">
        <v>19</v>
      </c>
      <c r="H732" s="62"/>
    </row>
    <row r="733" spans="1:8" x14ac:dyDescent="0.25">
      <c r="A733" s="109" t="s">
        <v>3</v>
      </c>
      <c r="B733" s="109" t="s">
        <v>4</v>
      </c>
      <c r="C733" s="87" t="s">
        <v>5</v>
      </c>
      <c r="D733" s="1"/>
      <c r="E733" s="28" t="s">
        <v>6</v>
      </c>
      <c r="F733" s="2"/>
      <c r="G733" s="112" t="s">
        <v>20</v>
      </c>
      <c r="H733" s="63"/>
    </row>
    <row r="734" spans="1:8" x14ac:dyDescent="0.25">
      <c r="A734" s="110"/>
      <c r="B734" s="110"/>
      <c r="C734" s="88"/>
      <c r="D734" s="109" t="s">
        <v>7</v>
      </c>
      <c r="E734" s="109" t="s">
        <v>8</v>
      </c>
      <c r="F734" s="87" t="s">
        <v>9</v>
      </c>
      <c r="G734" s="113"/>
      <c r="H734" s="63"/>
    </row>
    <row r="735" spans="1:8" ht="29.25" customHeight="1" x14ac:dyDescent="0.25">
      <c r="A735" s="111"/>
      <c r="B735" s="111"/>
      <c r="C735" s="89"/>
      <c r="D735" s="111"/>
      <c r="E735" s="111"/>
      <c r="F735" s="89"/>
      <c r="G735" s="114"/>
      <c r="H735" s="63"/>
    </row>
    <row r="736" spans="1:8" x14ac:dyDescent="0.25">
      <c r="A736" s="3">
        <v>1</v>
      </c>
      <c r="B736" s="3" t="s">
        <v>50</v>
      </c>
      <c r="C736" s="4" t="s">
        <v>28</v>
      </c>
      <c r="D736" s="4" t="s">
        <v>155</v>
      </c>
      <c r="E736" s="25"/>
      <c r="F736" s="7"/>
      <c r="G736" s="41"/>
      <c r="H736" s="43"/>
    </row>
    <row r="737" spans="1:8" x14ac:dyDescent="0.25">
      <c r="A737" s="10">
        <v>2</v>
      </c>
      <c r="B737" s="3" t="s">
        <v>241</v>
      </c>
      <c r="C737" s="4" t="s">
        <v>240</v>
      </c>
      <c r="D737" s="31">
        <v>650</v>
      </c>
      <c r="E737" s="25"/>
      <c r="F737" s="7"/>
      <c r="G737" s="41"/>
      <c r="H737" s="43"/>
    </row>
    <row r="738" spans="1:8" x14ac:dyDescent="0.25">
      <c r="A738" s="3">
        <v>3</v>
      </c>
      <c r="B738" s="10" t="s">
        <v>156</v>
      </c>
      <c r="C738" s="11"/>
      <c r="D738" s="11"/>
      <c r="E738" s="26"/>
      <c r="F738" s="12" t="s">
        <v>10</v>
      </c>
      <c r="G738" s="42"/>
      <c r="H738" s="64"/>
    </row>
    <row r="739" spans="1:8" x14ac:dyDescent="0.25">
      <c r="A739" s="10">
        <v>4</v>
      </c>
      <c r="B739" s="3" t="s">
        <v>151</v>
      </c>
      <c r="C739" s="4" t="s">
        <v>28</v>
      </c>
      <c r="D739" s="4">
        <v>38</v>
      </c>
      <c r="E739" s="25"/>
      <c r="F739" s="12"/>
      <c r="G739" s="41"/>
      <c r="H739" s="43"/>
    </row>
    <row r="740" spans="1:8" x14ac:dyDescent="0.25">
      <c r="A740" s="3">
        <v>5</v>
      </c>
      <c r="B740" s="3" t="s">
        <v>152</v>
      </c>
      <c r="C740" s="4" t="s">
        <v>28</v>
      </c>
      <c r="D740" s="18">
        <v>900</v>
      </c>
      <c r="E740" s="25"/>
      <c r="F740" s="7"/>
      <c r="G740" s="41"/>
      <c r="H740" s="43"/>
    </row>
    <row r="741" spans="1:8" x14ac:dyDescent="0.25">
      <c r="A741" s="3">
        <v>6</v>
      </c>
      <c r="B741" s="3" t="s">
        <v>157</v>
      </c>
      <c r="C741" s="4"/>
      <c r="D741" s="18"/>
      <c r="E741" s="25"/>
      <c r="F741" s="7" t="s">
        <v>10</v>
      </c>
      <c r="G741" s="41"/>
      <c r="H741" s="43"/>
    </row>
    <row r="742" spans="1:8" x14ac:dyDescent="0.25">
      <c r="A742" s="10">
        <v>7</v>
      </c>
      <c r="B742" s="3" t="s">
        <v>101</v>
      </c>
      <c r="C742" s="4"/>
      <c r="D742" s="18"/>
      <c r="E742" s="25"/>
      <c r="F742" s="3" t="s">
        <v>223</v>
      </c>
      <c r="G742" s="41"/>
      <c r="H742" s="43"/>
    </row>
    <row r="743" spans="1:8" x14ac:dyDescent="0.25">
      <c r="A743" s="3">
        <v>8</v>
      </c>
      <c r="B743" s="10" t="s">
        <v>55</v>
      </c>
      <c r="C743" s="11"/>
      <c r="D743" s="21"/>
      <c r="E743" s="26"/>
      <c r="F743" s="7" t="s">
        <v>225</v>
      </c>
      <c r="G743" s="72"/>
      <c r="H743" s="64"/>
    </row>
    <row r="744" spans="1:8" x14ac:dyDescent="0.25">
      <c r="A744" s="3"/>
      <c r="B744" s="3" t="s">
        <v>48</v>
      </c>
      <c r="C744" s="4"/>
      <c r="D744" s="4"/>
      <c r="E744" s="25"/>
      <c r="F744" s="7"/>
      <c r="G744" s="71"/>
      <c r="H744" s="43"/>
    </row>
    <row r="745" spans="1:8" x14ac:dyDescent="0.25">
      <c r="A745" s="10"/>
      <c r="B745" s="84"/>
      <c r="C745" s="11"/>
      <c r="D745" s="11"/>
      <c r="E745" s="26"/>
      <c r="F745" s="12"/>
      <c r="G745" s="72"/>
      <c r="H745" s="64"/>
    </row>
    <row r="746" spans="1:8" x14ac:dyDescent="0.25">
      <c r="A746" s="3"/>
      <c r="B746" s="85"/>
      <c r="C746" s="4"/>
      <c r="D746" s="4"/>
      <c r="E746" s="25"/>
      <c r="F746" s="12"/>
      <c r="G746" s="71"/>
      <c r="H746" s="43"/>
    </row>
    <row r="747" spans="1:8" x14ac:dyDescent="0.25">
      <c r="A747" s="10"/>
      <c r="B747" s="85"/>
      <c r="C747" s="4"/>
      <c r="D747" s="18"/>
      <c r="E747" s="25"/>
      <c r="F747" s="7"/>
      <c r="G747" s="71"/>
      <c r="H747" s="43"/>
    </row>
    <row r="748" spans="1:8" x14ac:dyDescent="0.25">
      <c r="A748" s="10"/>
      <c r="B748" s="85"/>
      <c r="C748" s="11"/>
      <c r="D748" s="11"/>
      <c r="E748" s="26"/>
      <c r="F748" s="12"/>
      <c r="G748" s="72"/>
      <c r="H748" s="64"/>
    </row>
    <row r="749" spans="1:8" x14ac:dyDescent="0.25">
      <c r="A749" s="3"/>
      <c r="B749" s="85"/>
      <c r="C749" s="4"/>
      <c r="D749" s="4"/>
      <c r="E749" s="25"/>
      <c r="F749" s="12"/>
      <c r="G749" s="71"/>
      <c r="H749" s="43"/>
    </row>
    <row r="750" spans="1:8" x14ac:dyDescent="0.25">
      <c r="A750" s="10"/>
      <c r="B750" s="85"/>
      <c r="C750" s="4"/>
      <c r="D750" s="18"/>
      <c r="E750" s="25"/>
      <c r="F750" s="7"/>
      <c r="G750" s="71"/>
      <c r="H750" s="43"/>
    </row>
    <row r="751" spans="1:8" x14ac:dyDescent="0.25">
      <c r="A751" s="3"/>
      <c r="B751" s="85"/>
      <c r="C751" s="4"/>
      <c r="D751" s="18"/>
      <c r="E751" s="25"/>
      <c r="F751" s="7"/>
      <c r="G751" s="71"/>
      <c r="H751" s="43"/>
    </row>
    <row r="752" spans="1:8" x14ac:dyDescent="0.25">
      <c r="A752" s="10"/>
      <c r="B752" s="86"/>
      <c r="C752" s="11"/>
      <c r="D752" s="21"/>
      <c r="E752" s="26"/>
      <c r="F752" s="7"/>
      <c r="G752" s="72"/>
      <c r="H752" s="64"/>
    </row>
    <row r="753" spans="1:8" x14ac:dyDescent="0.25">
      <c r="G753" s="43"/>
      <c r="H753" s="43"/>
    </row>
    <row r="754" spans="1:8" x14ac:dyDescent="0.25">
      <c r="B754" s="5" t="s">
        <v>11</v>
      </c>
      <c r="C754" s="4">
        <v>1</v>
      </c>
      <c r="G754" s="43"/>
      <c r="H754" s="43"/>
    </row>
    <row r="755" spans="1:8" x14ac:dyDescent="0.25">
      <c r="B755" s="5" t="s">
        <v>12</v>
      </c>
      <c r="C755" s="44"/>
      <c r="G755" s="43"/>
      <c r="H755" s="43"/>
    </row>
    <row r="756" spans="1:8" x14ac:dyDescent="0.25">
      <c r="B756" s="5" t="s">
        <v>13</v>
      </c>
      <c r="C756" s="35">
        <f>ROUND(C754*C755,2)</f>
        <v>0</v>
      </c>
      <c r="G756" s="43"/>
      <c r="H756" s="43"/>
    </row>
    <row r="757" spans="1:8" x14ac:dyDescent="0.25">
      <c r="B757" s="5" t="s">
        <v>14</v>
      </c>
      <c r="C757" s="35">
        <f>ROUND(C756*M8,2)</f>
        <v>0</v>
      </c>
      <c r="G757" s="43"/>
      <c r="H757" s="43"/>
    </row>
    <row r="758" spans="1:8" x14ac:dyDescent="0.25">
      <c r="B758" s="6" t="s">
        <v>15</v>
      </c>
      <c r="C758" s="35">
        <f>ROUND(C756*(1+M8),2)</f>
        <v>0</v>
      </c>
      <c r="G758" s="43"/>
      <c r="H758" s="43"/>
    </row>
    <row r="759" spans="1:8" x14ac:dyDescent="0.25">
      <c r="G759" s="43"/>
      <c r="H759" s="43"/>
    </row>
    <row r="760" spans="1:8" x14ac:dyDescent="0.25">
      <c r="G760" s="43"/>
      <c r="H760" s="43"/>
    </row>
    <row r="761" spans="1:8" x14ac:dyDescent="0.25">
      <c r="G761" s="43"/>
      <c r="H761" s="43"/>
    </row>
    <row r="762" spans="1:8" ht="30" customHeight="1" x14ac:dyDescent="0.25">
      <c r="B762" s="14" t="s">
        <v>158</v>
      </c>
      <c r="G762" s="40" t="s">
        <v>19</v>
      </c>
      <c r="H762" s="62"/>
    </row>
    <row r="763" spans="1:8" x14ac:dyDescent="0.25">
      <c r="A763" s="109" t="s">
        <v>3</v>
      </c>
      <c r="B763" s="109" t="s">
        <v>4</v>
      </c>
      <c r="C763" s="87" t="s">
        <v>5</v>
      </c>
      <c r="D763" s="1"/>
      <c r="E763" s="28" t="s">
        <v>6</v>
      </c>
      <c r="F763" s="2"/>
      <c r="G763" s="112" t="s">
        <v>20</v>
      </c>
      <c r="H763" s="63"/>
    </row>
    <row r="764" spans="1:8" x14ac:dyDescent="0.25">
      <c r="A764" s="110"/>
      <c r="B764" s="110"/>
      <c r="C764" s="88"/>
      <c r="D764" s="109" t="s">
        <v>7</v>
      </c>
      <c r="E764" s="109" t="s">
        <v>8</v>
      </c>
      <c r="F764" s="87" t="s">
        <v>9</v>
      </c>
      <c r="G764" s="113"/>
      <c r="H764" s="63"/>
    </row>
    <row r="765" spans="1:8" ht="29.25" customHeight="1" x14ac:dyDescent="0.25">
      <c r="A765" s="111"/>
      <c r="B765" s="111"/>
      <c r="C765" s="89"/>
      <c r="D765" s="111"/>
      <c r="E765" s="111"/>
      <c r="F765" s="89"/>
      <c r="G765" s="114"/>
      <c r="H765" s="63"/>
    </row>
    <row r="766" spans="1:8" x14ac:dyDescent="0.25">
      <c r="A766">
        <v>1</v>
      </c>
      <c r="B766" s="3" t="s">
        <v>50</v>
      </c>
      <c r="C766" s="4" t="s">
        <v>28</v>
      </c>
      <c r="D766" s="4" t="s">
        <v>159</v>
      </c>
      <c r="E766" s="25"/>
      <c r="F766" s="7"/>
      <c r="G766" s="41"/>
      <c r="H766" s="43"/>
    </row>
    <row r="767" spans="1:8" x14ac:dyDescent="0.25">
      <c r="A767" s="3">
        <v>2</v>
      </c>
      <c r="B767" s="3" t="s">
        <v>241</v>
      </c>
      <c r="C767" s="4" t="s">
        <v>240</v>
      </c>
      <c r="D767" s="31">
        <v>650</v>
      </c>
      <c r="E767" s="25"/>
      <c r="F767" s="7"/>
      <c r="G767" s="41"/>
      <c r="H767" s="43"/>
    </row>
    <row r="768" spans="1:8" x14ac:dyDescent="0.25">
      <c r="A768" s="10">
        <v>3</v>
      </c>
      <c r="B768" s="10" t="s">
        <v>160</v>
      </c>
      <c r="C768" s="11"/>
      <c r="D768" s="21"/>
      <c r="E768" s="26"/>
      <c r="F768" s="7" t="s">
        <v>10</v>
      </c>
      <c r="G768" s="42"/>
      <c r="H768" s="64"/>
    </row>
    <row r="769" spans="1:8" x14ac:dyDescent="0.25">
      <c r="A769" s="3">
        <v>4</v>
      </c>
      <c r="B769" s="3" t="s">
        <v>157</v>
      </c>
      <c r="C769" s="4"/>
      <c r="D769" s="18"/>
      <c r="E769" s="25"/>
      <c r="F769" s="12" t="s">
        <v>10</v>
      </c>
      <c r="G769" s="41"/>
      <c r="H769" s="43"/>
    </row>
    <row r="770" spans="1:8" x14ac:dyDescent="0.25">
      <c r="A770" s="3">
        <v>5</v>
      </c>
      <c r="B770" s="3" t="s">
        <v>151</v>
      </c>
      <c r="C770" s="4" t="s">
        <v>28</v>
      </c>
      <c r="D770" s="18">
        <v>38</v>
      </c>
      <c r="E770" s="25"/>
      <c r="F770" s="7"/>
      <c r="G770" s="41"/>
      <c r="H770" s="43"/>
    </row>
    <row r="771" spans="1:8" x14ac:dyDescent="0.25">
      <c r="A771" s="50">
        <v>6</v>
      </c>
      <c r="B771" s="3" t="s">
        <v>152</v>
      </c>
      <c r="C771" s="4" t="s">
        <v>28</v>
      </c>
      <c r="D771" s="18">
        <v>900</v>
      </c>
      <c r="E771" s="25"/>
      <c r="F771" s="7"/>
      <c r="G771" s="41"/>
      <c r="H771" s="43"/>
    </row>
    <row r="772" spans="1:8" x14ac:dyDescent="0.25">
      <c r="A772" s="3">
        <v>7</v>
      </c>
      <c r="B772" s="3" t="s">
        <v>101</v>
      </c>
      <c r="C772" s="4"/>
      <c r="D772" s="4"/>
      <c r="E772" s="25"/>
      <c r="F772" s="3" t="s">
        <v>223</v>
      </c>
      <c r="G772" s="41"/>
      <c r="H772" s="43"/>
    </row>
    <row r="773" spans="1:8" x14ac:dyDescent="0.25">
      <c r="A773" s="10">
        <v>8</v>
      </c>
      <c r="B773" s="10" t="s">
        <v>161</v>
      </c>
      <c r="C773" s="11"/>
      <c r="D773" s="21"/>
      <c r="E773" s="26"/>
      <c r="F773" s="7" t="s">
        <v>225</v>
      </c>
      <c r="G773" s="42"/>
      <c r="H773" s="64"/>
    </row>
    <row r="774" spans="1:8" x14ac:dyDescent="0.25">
      <c r="A774" s="10"/>
      <c r="B774" s="3" t="s">
        <v>48</v>
      </c>
      <c r="C774" s="4"/>
      <c r="D774" s="18"/>
      <c r="E774" s="25"/>
      <c r="F774" s="12"/>
      <c r="G774" s="71"/>
      <c r="H774" s="43"/>
    </row>
    <row r="775" spans="1:8" x14ac:dyDescent="0.25">
      <c r="A775" s="3"/>
      <c r="B775" s="78"/>
      <c r="C775" s="4"/>
      <c r="D775" s="18"/>
      <c r="E775" s="25"/>
      <c r="F775" s="7"/>
      <c r="G775" s="71"/>
      <c r="H775" s="43"/>
    </row>
    <row r="776" spans="1:8" x14ac:dyDescent="0.25">
      <c r="A776" s="10"/>
      <c r="B776" s="79"/>
      <c r="C776" s="4"/>
      <c r="D776" s="18"/>
      <c r="E776" s="25"/>
      <c r="F776" s="12"/>
      <c r="G776" s="71"/>
      <c r="H776" s="43"/>
    </row>
    <row r="777" spans="1:8" x14ac:dyDescent="0.25">
      <c r="A777" s="3"/>
      <c r="B777" s="79"/>
      <c r="C777" s="4"/>
      <c r="D777" s="18"/>
      <c r="E777" s="25"/>
      <c r="F777" s="7"/>
      <c r="G777" s="71"/>
      <c r="H777" s="43"/>
    </row>
    <row r="778" spans="1:8" x14ac:dyDescent="0.25">
      <c r="A778" s="3"/>
      <c r="B778" s="79"/>
      <c r="C778" s="4"/>
      <c r="D778" s="18"/>
      <c r="E778" s="25"/>
      <c r="F778" s="7"/>
      <c r="G778" s="71"/>
      <c r="H778" s="43"/>
    </row>
    <row r="779" spans="1:8" x14ac:dyDescent="0.25">
      <c r="A779" s="50"/>
      <c r="B779" s="79"/>
      <c r="C779" s="4"/>
      <c r="D779" s="4"/>
      <c r="E779" s="25"/>
      <c r="F779" s="7"/>
      <c r="G779" s="71"/>
      <c r="H779" s="43"/>
    </row>
    <row r="780" spans="1:8" x14ac:dyDescent="0.25">
      <c r="A780" s="3"/>
      <c r="B780" s="79"/>
      <c r="C780" s="11"/>
      <c r="D780" s="21"/>
      <c r="E780" s="26"/>
      <c r="F780" s="7"/>
      <c r="G780" s="72"/>
      <c r="H780" s="64"/>
    </row>
    <row r="781" spans="1:8" x14ac:dyDescent="0.25">
      <c r="A781" s="10"/>
      <c r="B781" s="79"/>
      <c r="C781" s="4"/>
      <c r="D781" s="18"/>
      <c r="E781" s="25"/>
      <c r="F781" s="12"/>
      <c r="G781" s="71"/>
      <c r="H781" s="43"/>
    </row>
    <row r="782" spans="1:8" x14ac:dyDescent="0.25">
      <c r="A782" s="3"/>
      <c r="B782" s="80"/>
      <c r="C782" s="4"/>
      <c r="D782" s="18"/>
      <c r="E782" s="25"/>
      <c r="F782" s="7"/>
      <c r="G782" s="71"/>
      <c r="H782" s="43"/>
    </row>
    <row r="783" spans="1:8" x14ac:dyDescent="0.25">
      <c r="G783" s="43"/>
      <c r="H783" s="43"/>
    </row>
    <row r="784" spans="1:8" x14ac:dyDescent="0.25">
      <c r="B784" s="5" t="s">
        <v>11</v>
      </c>
      <c r="C784" s="4">
        <v>1</v>
      </c>
      <c r="G784" s="43"/>
      <c r="H784" s="43"/>
    </row>
    <row r="785" spans="1:8" x14ac:dyDescent="0.25">
      <c r="B785" s="5" t="s">
        <v>12</v>
      </c>
      <c r="C785" s="44"/>
      <c r="G785" s="43"/>
      <c r="H785" s="43"/>
    </row>
    <row r="786" spans="1:8" x14ac:dyDescent="0.25">
      <c r="B786" s="5" t="s">
        <v>13</v>
      </c>
      <c r="C786" s="35">
        <f>ROUND(C784*C785,2)</f>
        <v>0</v>
      </c>
      <c r="G786" s="43"/>
      <c r="H786" s="43"/>
    </row>
    <row r="787" spans="1:8" x14ac:dyDescent="0.25">
      <c r="B787" s="5" t="s">
        <v>14</v>
      </c>
      <c r="C787" s="35">
        <f>ROUND(C786*M8,2)</f>
        <v>0</v>
      </c>
      <c r="G787" s="43"/>
      <c r="H787" s="43"/>
    </row>
    <row r="788" spans="1:8" x14ac:dyDescent="0.25">
      <c r="B788" s="6" t="s">
        <v>15</v>
      </c>
      <c r="C788" s="35">
        <f>ROUND(C786*(1+M8),2)</f>
        <v>0</v>
      </c>
      <c r="G788" s="43"/>
      <c r="H788" s="43"/>
    </row>
    <row r="789" spans="1:8" x14ac:dyDescent="0.25">
      <c r="G789" s="43"/>
      <c r="H789" s="43"/>
    </row>
    <row r="790" spans="1:8" x14ac:dyDescent="0.25">
      <c r="G790" s="43"/>
      <c r="H790" s="43"/>
    </row>
    <row r="791" spans="1:8" x14ac:dyDescent="0.25">
      <c r="G791" s="43"/>
      <c r="H791" s="43"/>
    </row>
    <row r="792" spans="1:8" ht="30" customHeight="1" x14ac:dyDescent="0.25">
      <c r="B792" s="14" t="s">
        <v>162</v>
      </c>
      <c r="G792" s="40" t="s">
        <v>19</v>
      </c>
      <c r="H792" s="62"/>
    </row>
    <row r="793" spans="1:8" x14ac:dyDescent="0.25">
      <c r="A793" s="109" t="s">
        <v>3</v>
      </c>
      <c r="B793" s="109" t="s">
        <v>4</v>
      </c>
      <c r="C793" s="87" t="s">
        <v>5</v>
      </c>
      <c r="D793" s="1"/>
      <c r="E793" s="28" t="s">
        <v>6</v>
      </c>
      <c r="F793" s="2"/>
      <c r="G793" s="112" t="s">
        <v>20</v>
      </c>
      <c r="H793" s="63"/>
    </row>
    <row r="794" spans="1:8" x14ac:dyDescent="0.25">
      <c r="A794" s="110"/>
      <c r="B794" s="110"/>
      <c r="C794" s="88"/>
      <c r="D794" s="109" t="s">
        <v>7</v>
      </c>
      <c r="E794" s="109" t="s">
        <v>8</v>
      </c>
      <c r="F794" s="87" t="s">
        <v>9</v>
      </c>
      <c r="G794" s="113"/>
      <c r="H794" s="63"/>
    </row>
    <row r="795" spans="1:8" ht="29.25" customHeight="1" x14ac:dyDescent="0.25">
      <c r="A795" s="111"/>
      <c r="B795" s="111"/>
      <c r="C795" s="89"/>
      <c r="D795" s="111"/>
      <c r="E795" s="111"/>
      <c r="F795" s="89"/>
      <c r="G795" s="114"/>
      <c r="H795" s="63"/>
    </row>
    <row r="796" spans="1:8" x14ac:dyDescent="0.25">
      <c r="A796" s="24">
        <v>1</v>
      </c>
      <c r="B796" s="3" t="s">
        <v>50</v>
      </c>
      <c r="C796" s="4" t="s">
        <v>28</v>
      </c>
      <c r="D796" s="4" t="s">
        <v>163</v>
      </c>
      <c r="E796" s="25"/>
      <c r="F796" s="7"/>
      <c r="G796" s="41"/>
      <c r="H796" s="43"/>
    </row>
    <row r="797" spans="1:8" x14ac:dyDescent="0.25">
      <c r="A797" s="24">
        <v>2</v>
      </c>
      <c r="B797" s="3" t="s">
        <v>241</v>
      </c>
      <c r="C797" s="4" t="s">
        <v>240</v>
      </c>
      <c r="D797" s="31">
        <v>650</v>
      </c>
      <c r="E797" s="25"/>
      <c r="F797" s="7"/>
      <c r="G797" s="41"/>
      <c r="H797" s="43"/>
    </row>
    <row r="798" spans="1:8" x14ac:dyDescent="0.25">
      <c r="A798" s="24">
        <v>3</v>
      </c>
      <c r="B798" s="10" t="s">
        <v>81</v>
      </c>
      <c r="C798" s="11" t="s">
        <v>28</v>
      </c>
      <c r="D798" s="11">
        <v>3</v>
      </c>
      <c r="E798" s="25"/>
      <c r="F798" s="7"/>
      <c r="G798" s="42"/>
      <c r="H798" s="64"/>
    </row>
    <row r="799" spans="1:8" x14ac:dyDescent="0.25">
      <c r="A799" s="24">
        <v>4</v>
      </c>
      <c r="B799" s="3" t="s">
        <v>164</v>
      </c>
      <c r="C799" s="4"/>
      <c r="D799" s="4"/>
      <c r="E799" s="25"/>
      <c r="F799" s="12" t="s">
        <v>10</v>
      </c>
      <c r="G799" s="41"/>
      <c r="H799" s="43"/>
    </row>
    <row r="800" spans="1:8" x14ac:dyDescent="0.25">
      <c r="A800" s="24">
        <v>5</v>
      </c>
      <c r="B800" s="3" t="s">
        <v>165</v>
      </c>
      <c r="C800" s="4"/>
      <c r="D800" s="4"/>
      <c r="E800" s="25"/>
      <c r="F800" s="7" t="s">
        <v>10</v>
      </c>
      <c r="G800" s="41"/>
      <c r="H800" s="43"/>
    </row>
    <row r="801" spans="1:8" x14ac:dyDescent="0.25">
      <c r="A801" s="24">
        <v>6</v>
      </c>
      <c r="B801" s="10" t="s">
        <v>55</v>
      </c>
      <c r="C801" s="11"/>
      <c r="D801" s="11"/>
      <c r="E801" s="25"/>
      <c r="F801" s="7" t="s">
        <v>225</v>
      </c>
      <c r="G801" s="42"/>
      <c r="H801" s="64"/>
    </row>
    <row r="802" spans="1:8" x14ac:dyDescent="0.25">
      <c r="A802" s="24"/>
      <c r="B802" s="3" t="s">
        <v>48</v>
      </c>
      <c r="C802" s="4"/>
      <c r="D802" s="4"/>
      <c r="E802" s="25"/>
      <c r="F802" s="12"/>
      <c r="G802" s="71"/>
      <c r="H802" s="43"/>
    </row>
    <row r="803" spans="1:8" x14ac:dyDescent="0.25">
      <c r="A803" s="24"/>
      <c r="B803" s="78"/>
      <c r="C803" s="4"/>
      <c r="D803" s="4"/>
      <c r="E803" s="25"/>
      <c r="F803" s="7"/>
      <c r="G803" s="71"/>
      <c r="H803" s="43"/>
    </row>
    <row r="804" spans="1:8" x14ac:dyDescent="0.25">
      <c r="A804" s="24"/>
      <c r="B804" s="79"/>
      <c r="C804" s="11"/>
      <c r="D804" s="11"/>
      <c r="E804" s="25"/>
      <c r="F804" s="7"/>
      <c r="G804" s="72"/>
      <c r="H804" s="64"/>
    </row>
    <row r="805" spans="1:8" x14ac:dyDescent="0.25">
      <c r="A805" s="24"/>
      <c r="B805" s="79"/>
      <c r="C805" s="4"/>
      <c r="D805" s="4"/>
      <c r="E805" s="25"/>
      <c r="F805" s="12"/>
      <c r="G805" s="71"/>
      <c r="H805" s="43"/>
    </row>
    <row r="806" spans="1:8" x14ac:dyDescent="0.25">
      <c r="A806" s="24"/>
      <c r="B806" s="79"/>
      <c r="C806" s="4"/>
      <c r="D806" s="4"/>
      <c r="E806" s="25"/>
      <c r="F806" s="7"/>
      <c r="G806" s="71"/>
      <c r="H806" s="43"/>
    </row>
    <row r="807" spans="1:8" x14ac:dyDescent="0.25">
      <c r="A807" s="24"/>
      <c r="B807" s="79"/>
      <c r="C807" s="11"/>
      <c r="D807" s="11"/>
      <c r="E807" s="25"/>
      <c r="F807" s="7"/>
      <c r="G807" s="72"/>
      <c r="H807" s="64"/>
    </row>
    <row r="808" spans="1:8" x14ac:dyDescent="0.25">
      <c r="A808" s="24"/>
      <c r="B808" s="79"/>
      <c r="C808" s="4"/>
      <c r="D808" s="4"/>
      <c r="E808" s="25"/>
      <c r="F808" s="7"/>
      <c r="G808" s="71"/>
      <c r="H808" s="43"/>
    </row>
    <row r="809" spans="1:8" x14ac:dyDescent="0.25">
      <c r="A809" s="24"/>
      <c r="B809" s="79"/>
      <c r="C809" s="11"/>
      <c r="D809" s="11"/>
      <c r="E809" s="25"/>
      <c r="F809" s="7"/>
      <c r="G809" s="72"/>
      <c r="H809" s="64"/>
    </row>
    <row r="810" spans="1:8" x14ac:dyDescent="0.25">
      <c r="A810" s="24"/>
      <c r="B810" s="80"/>
      <c r="C810" s="4"/>
      <c r="D810" s="4"/>
      <c r="E810" s="25"/>
      <c r="F810" s="12"/>
      <c r="G810" s="71"/>
      <c r="H810" s="43"/>
    </row>
    <row r="811" spans="1:8" x14ac:dyDescent="0.25">
      <c r="G811" s="43"/>
      <c r="H811" s="43"/>
    </row>
    <row r="812" spans="1:8" x14ac:dyDescent="0.25">
      <c r="B812" s="5" t="s">
        <v>11</v>
      </c>
      <c r="C812" s="4">
        <v>15</v>
      </c>
      <c r="G812" s="43"/>
      <c r="H812" s="43"/>
    </row>
    <row r="813" spans="1:8" x14ac:dyDescent="0.25">
      <c r="B813" s="5" t="s">
        <v>12</v>
      </c>
      <c r="C813" s="44"/>
      <c r="G813" s="43"/>
      <c r="H813" s="43"/>
    </row>
    <row r="814" spans="1:8" x14ac:dyDescent="0.25">
      <c r="B814" s="5" t="s">
        <v>13</v>
      </c>
      <c r="C814" s="35">
        <f>ROUND(C812*C813,2)</f>
        <v>0</v>
      </c>
      <c r="G814" s="43"/>
      <c r="H814" s="43"/>
    </row>
    <row r="815" spans="1:8" x14ac:dyDescent="0.25">
      <c r="B815" s="5" t="s">
        <v>14</v>
      </c>
      <c r="C815" s="35">
        <f>ROUND(C814*M8,2)</f>
        <v>0</v>
      </c>
      <c r="G815" s="43"/>
      <c r="H815" s="43"/>
    </row>
    <row r="816" spans="1:8" x14ac:dyDescent="0.25">
      <c r="B816" s="6" t="s">
        <v>15</v>
      </c>
      <c r="C816" s="35">
        <f>ROUND(C814*(1+M8),2)</f>
        <v>0</v>
      </c>
      <c r="G816" s="43"/>
      <c r="H816" s="43"/>
    </row>
    <row r="817" spans="1:8" x14ac:dyDescent="0.25">
      <c r="G817" s="43"/>
      <c r="H817" s="43"/>
    </row>
    <row r="818" spans="1:8" x14ac:dyDescent="0.25">
      <c r="G818" s="43"/>
      <c r="H818" s="43"/>
    </row>
    <row r="819" spans="1:8" x14ac:dyDescent="0.25">
      <c r="G819" s="43"/>
      <c r="H819" s="43"/>
    </row>
    <row r="820" spans="1:8" ht="30" customHeight="1" x14ac:dyDescent="0.25">
      <c r="B820" s="14" t="s">
        <v>172</v>
      </c>
      <c r="G820" s="40" t="s">
        <v>19</v>
      </c>
      <c r="H820" s="62"/>
    </row>
    <row r="821" spans="1:8" x14ac:dyDescent="0.25">
      <c r="A821" s="109" t="s">
        <v>3</v>
      </c>
      <c r="B821" s="109" t="s">
        <v>4</v>
      </c>
      <c r="C821" s="87" t="s">
        <v>5</v>
      </c>
      <c r="D821" s="1"/>
      <c r="E821" s="28" t="s">
        <v>6</v>
      </c>
      <c r="F821" s="2"/>
      <c r="G821" s="112" t="s">
        <v>20</v>
      </c>
      <c r="H821" s="63"/>
    </row>
    <row r="822" spans="1:8" x14ac:dyDescent="0.25">
      <c r="A822" s="110"/>
      <c r="B822" s="110"/>
      <c r="C822" s="88"/>
      <c r="D822" s="109" t="s">
        <v>7</v>
      </c>
      <c r="E822" s="109" t="s">
        <v>8</v>
      </c>
      <c r="F822" s="87" t="s">
        <v>9</v>
      </c>
      <c r="G822" s="113"/>
      <c r="H822" s="63"/>
    </row>
    <row r="823" spans="1:8" ht="29.25" customHeight="1" x14ac:dyDescent="0.25">
      <c r="A823" s="111"/>
      <c r="B823" s="111"/>
      <c r="C823" s="89"/>
      <c r="D823" s="111"/>
      <c r="E823" s="111"/>
      <c r="F823" s="89"/>
      <c r="G823" s="114"/>
      <c r="H823" s="63"/>
    </row>
    <row r="824" spans="1:8" x14ac:dyDescent="0.25">
      <c r="A824" s="3">
        <v>1</v>
      </c>
      <c r="B824" s="3" t="s">
        <v>166</v>
      </c>
      <c r="C824" s="4"/>
      <c r="D824" s="18"/>
      <c r="E824" s="25"/>
      <c r="F824" s="7" t="s">
        <v>10</v>
      </c>
      <c r="G824" s="41"/>
      <c r="H824" s="43"/>
    </row>
    <row r="825" spans="1:8" x14ac:dyDescent="0.25">
      <c r="A825" s="10">
        <v>2</v>
      </c>
      <c r="B825" s="10" t="s">
        <v>167</v>
      </c>
      <c r="C825" s="11"/>
      <c r="D825" s="21"/>
      <c r="E825" s="26"/>
      <c r="F825" s="7" t="s">
        <v>10</v>
      </c>
      <c r="G825" s="42"/>
      <c r="H825" s="64"/>
    </row>
    <row r="826" spans="1:8" x14ac:dyDescent="0.25">
      <c r="A826" s="3">
        <v>3</v>
      </c>
      <c r="B826" s="3" t="s">
        <v>168</v>
      </c>
      <c r="C826" s="4"/>
      <c r="D826" s="18"/>
      <c r="E826" s="25"/>
      <c r="F826" s="12" t="s">
        <v>10</v>
      </c>
      <c r="G826" s="41"/>
      <c r="H826" s="43"/>
    </row>
    <row r="827" spans="1:8" x14ac:dyDescent="0.25">
      <c r="A827" s="10">
        <v>4</v>
      </c>
      <c r="B827" s="3" t="s">
        <v>169</v>
      </c>
      <c r="C827" s="4" t="s">
        <v>28</v>
      </c>
      <c r="D827" s="18">
        <v>520</v>
      </c>
      <c r="E827" s="25"/>
      <c r="F827" s="7"/>
      <c r="G827" s="41"/>
      <c r="H827" s="43"/>
    </row>
    <row r="828" spans="1:8" x14ac:dyDescent="0.25">
      <c r="A828" s="3">
        <v>5</v>
      </c>
      <c r="B828" s="3" t="s">
        <v>170</v>
      </c>
      <c r="C828" s="4" t="s">
        <v>28</v>
      </c>
      <c r="D828" s="18">
        <v>490</v>
      </c>
      <c r="E828" s="25"/>
      <c r="F828" s="7"/>
      <c r="G828" s="41"/>
      <c r="H828" s="43"/>
    </row>
    <row r="829" spans="1:8" x14ac:dyDescent="0.25">
      <c r="A829" s="10">
        <v>6</v>
      </c>
      <c r="B829" s="3" t="s">
        <v>171</v>
      </c>
      <c r="C829" s="4" t="s">
        <v>28</v>
      </c>
      <c r="D829" s="18">
        <v>540</v>
      </c>
      <c r="E829" s="25"/>
      <c r="F829" s="7"/>
      <c r="G829" s="41"/>
      <c r="H829" s="43"/>
    </row>
    <row r="830" spans="1:8" x14ac:dyDescent="0.25">
      <c r="A830" s="3">
        <v>7</v>
      </c>
      <c r="B830" s="3" t="s">
        <v>173</v>
      </c>
      <c r="C830" s="4" t="s">
        <v>28</v>
      </c>
      <c r="D830" s="18">
        <v>440</v>
      </c>
      <c r="E830" s="25">
        <v>540</v>
      </c>
      <c r="F830" s="7"/>
      <c r="G830" s="41"/>
      <c r="H830" s="43"/>
    </row>
    <row r="831" spans="1:8" x14ac:dyDescent="0.25">
      <c r="A831" s="10">
        <v>8</v>
      </c>
      <c r="B831" s="3" t="s">
        <v>174</v>
      </c>
      <c r="C831" s="4" t="s">
        <v>28</v>
      </c>
      <c r="D831" s="18">
        <v>950</v>
      </c>
      <c r="E831" s="25">
        <v>1050</v>
      </c>
      <c r="F831" s="12"/>
      <c r="G831" s="41"/>
      <c r="H831" s="43"/>
    </row>
    <row r="832" spans="1:8" x14ac:dyDescent="0.25">
      <c r="A832" s="3">
        <v>9</v>
      </c>
      <c r="B832" s="3" t="s">
        <v>175</v>
      </c>
      <c r="C832" s="4" t="s">
        <v>29</v>
      </c>
      <c r="D832" s="18">
        <v>130</v>
      </c>
      <c r="E832" s="25"/>
      <c r="F832" s="7"/>
      <c r="G832" s="41"/>
      <c r="H832" s="43"/>
    </row>
    <row r="833" spans="1:8" x14ac:dyDescent="0.25">
      <c r="A833" s="10">
        <v>10</v>
      </c>
      <c r="B833" s="3" t="s">
        <v>176</v>
      </c>
      <c r="C833" s="4"/>
      <c r="D833" s="18"/>
      <c r="E833" s="25"/>
      <c r="F833" s="7" t="s">
        <v>10</v>
      </c>
      <c r="G833" s="41"/>
      <c r="H833" s="43"/>
    </row>
    <row r="834" spans="1:8" x14ac:dyDescent="0.25">
      <c r="A834" s="3">
        <v>11</v>
      </c>
      <c r="B834" s="3" t="s">
        <v>177</v>
      </c>
      <c r="C834" s="4"/>
      <c r="D834" s="18"/>
      <c r="E834" s="25"/>
      <c r="F834" s="12" t="s">
        <v>10</v>
      </c>
      <c r="G834" s="41"/>
      <c r="H834" s="43"/>
    </row>
    <row r="835" spans="1:8" x14ac:dyDescent="0.25">
      <c r="A835" s="3">
        <v>12</v>
      </c>
      <c r="B835" s="3" t="s">
        <v>55</v>
      </c>
      <c r="C835" s="4"/>
      <c r="D835" s="18"/>
      <c r="E835" s="25"/>
      <c r="F835" s="7" t="s">
        <v>225</v>
      </c>
      <c r="G835" s="41"/>
      <c r="H835" s="43"/>
    </row>
    <row r="836" spans="1:8" x14ac:dyDescent="0.25">
      <c r="A836" s="10"/>
      <c r="B836" s="10" t="s">
        <v>48</v>
      </c>
      <c r="C836" s="11"/>
      <c r="D836" s="21"/>
      <c r="E836" s="26"/>
      <c r="F836" s="7"/>
      <c r="G836" s="72"/>
      <c r="H836" s="64"/>
    </row>
    <row r="837" spans="1:8" x14ac:dyDescent="0.25">
      <c r="A837" s="3"/>
      <c r="B837" s="78"/>
      <c r="C837" s="4"/>
      <c r="D837" s="18"/>
      <c r="E837" s="25"/>
      <c r="F837" s="12"/>
      <c r="G837" s="71"/>
      <c r="H837" s="43"/>
    </row>
    <row r="838" spans="1:8" x14ac:dyDescent="0.25">
      <c r="A838" s="10"/>
      <c r="B838" s="79"/>
      <c r="C838" s="4"/>
      <c r="D838" s="18"/>
      <c r="E838" s="25"/>
      <c r="F838" s="7"/>
      <c r="G838" s="71"/>
      <c r="H838" s="43"/>
    </row>
    <row r="839" spans="1:8" x14ac:dyDescent="0.25">
      <c r="A839" s="3"/>
      <c r="B839" s="79"/>
      <c r="C839" s="4"/>
      <c r="D839" s="18"/>
      <c r="E839" s="25"/>
      <c r="F839" s="7"/>
      <c r="G839" s="71"/>
      <c r="H839" s="43"/>
    </row>
    <row r="840" spans="1:8" x14ac:dyDescent="0.25">
      <c r="A840" s="10"/>
      <c r="B840" s="79"/>
      <c r="C840" s="4"/>
      <c r="D840" s="18"/>
      <c r="E840" s="25"/>
      <c r="F840" s="7"/>
      <c r="G840" s="71"/>
      <c r="H840" s="43"/>
    </row>
    <row r="841" spans="1:8" x14ac:dyDescent="0.25">
      <c r="A841" s="3"/>
      <c r="B841" s="79"/>
      <c r="C841" s="4"/>
      <c r="D841" s="18"/>
      <c r="E841" s="25"/>
      <c r="F841" s="7"/>
      <c r="G841" s="71"/>
      <c r="H841" s="43"/>
    </row>
    <row r="842" spans="1:8" x14ac:dyDescent="0.25">
      <c r="A842" s="10"/>
      <c r="B842" s="79"/>
      <c r="C842" s="4"/>
      <c r="D842" s="18"/>
      <c r="E842" s="25"/>
      <c r="F842" s="12"/>
      <c r="G842" s="71"/>
      <c r="H842" s="43"/>
    </row>
    <row r="843" spans="1:8" x14ac:dyDescent="0.25">
      <c r="A843" s="3"/>
      <c r="B843" s="79"/>
      <c r="C843" s="4"/>
      <c r="D843" s="18"/>
      <c r="E843" s="25"/>
      <c r="F843" s="7"/>
      <c r="G843" s="71"/>
      <c r="H843" s="43"/>
    </row>
    <row r="844" spans="1:8" x14ac:dyDescent="0.25">
      <c r="A844" s="10"/>
      <c r="B844" s="80"/>
      <c r="C844" s="4"/>
      <c r="D844" s="18"/>
      <c r="E844" s="25"/>
      <c r="F844" s="7"/>
      <c r="G844" s="71"/>
      <c r="H844" s="43"/>
    </row>
    <row r="845" spans="1:8" x14ac:dyDescent="0.25">
      <c r="G845" s="43"/>
      <c r="H845" s="43"/>
    </row>
    <row r="846" spans="1:8" x14ac:dyDescent="0.25">
      <c r="B846" s="5" t="s">
        <v>11</v>
      </c>
      <c r="C846" s="4">
        <v>7</v>
      </c>
      <c r="G846" s="43"/>
      <c r="H846" s="43"/>
    </row>
    <row r="847" spans="1:8" x14ac:dyDescent="0.25">
      <c r="B847" s="5" t="s">
        <v>12</v>
      </c>
      <c r="C847" s="44"/>
      <c r="G847" s="43"/>
      <c r="H847" s="43"/>
    </row>
    <row r="848" spans="1:8" x14ac:dyDescent="0.25">
      <c r="B848" s="5" t="s">
        <v>13</v>
      </c>
      <c r="C848" s="35">
        <f>ROUND(C846*C847,2)</f>
        <v>0</v>
      </c>
      <c r="G848" s="43"/>
      <c r="H848" s="43"/>
    </row>
    <row r="849" spans="1:8" x14ac:dyDescent="0.25">
      <c r="B849" s="5" t="s">
        <v>14</v>
      </c>
      <c r="C849" s="35">
        <f>ROUND(C848*M8,2)</f>
        <v>0</v>
      </c>
      <c r="G849" s="43"/>
      <c r="H849" s="43"/>
    </row>
    <row r="850" spans="1:8" x14ac:dyDescent="0.25">
      <c r="B850" s="6" t="s">
        <v>15</v>
      </c>
      <c r="C850" s="35">
        <f>ROUND(C848*(1+M8),2)</f>
        <v>0</v>
      </c>
      <c r="G850" s="43"/>
      <c r="H850" s="43"/>
    </row>
    <row r="851" spans="1:8" x14ac:dyDescent="0.25">
      <c r="G851" s="43"/>
      <c r="H851" s="43"/>
    </row>
    <row r="852" spans="1:8" x14ac:dyDescent="0.25">
      <c r="G852" s="43"/>
      <c r="H852" s="43"/>
    </row>
    <row r="853" spans="1:8" x14ac:dyDescent="0.25">
      <c r="G853" s="43"/>
      <c r="H853" s="43"/>
    </row>
    <row r="854" spans="1:8" ht="30" customHeight="1" x14ac:dyDescent="0.25">
      <c r="B854" s="14" t="s">
        <v>178</v>
      </c>
      <c r="G854" s="40" t="s">
        <v>19</v>
      </c>
      <c r="H854" s="62"/>
    </row>
    <row r="855" spans="1:8" x14ac:dyDescent="0.25">
      <c r="A855" s="109" t="s">
        <v>3</v>
      </c>
      <c r="B855" s="109" t="s">
        <v>4</v>
      </c>
      <c r="C855" s="87" t="s">
        <v>5</v>
      </c>
      <c r="D855" s="1"/>
      <c r="E855" s="28" t="s">
        <v>6</v>
      </c>
      <c r="F855" s="2"/>
      <c r="G855" s="112" t="s">
        <v>20</v>
      </c>
      <c r="H855" s="63"/>
    </row>
    <row r="856" spans="1:8" x14ac:dyDescent="0.25">
      <c r="A856" s="110"/>
      <c r="B856" s="110"/>
      <c r="C856" s="88"/>
      <c r="D856" s="109" t="s">
        <v>7</v>
      </c>
      <c r="E856" s="109" t="s">
        <v>8</v>
      </c>
      <c r="F856" s="87" t="s">
        <v>9</v>
      </c>
      <c r="G856" s="113"/>
      <c r="H856" s="63"/>
    </row>
    <row r="857" spans="1:8" ht="29.25" customHeight="1" x14ac:dyDescent="0.25">
      <c r="A857" s="111"/>
      <c r="B857" s="111"/>
      <c r="C857" s="89"/>
      <c r="D857" s="111"/>
      <c r="E857" s="111"/>
      <c r="F857" s="89"/>
      <c r="G857" s="114"/>
      <c r="H857" s="63"/>
    </row>
    <row r="858" spans="1:8" x14ac:dyDescent="0.25">
      <c r="A858" s="3">
        <v>1</v>
      </c>
      <c r="B858" s="3" t="s">
        <v>179</v>
      </c>
      <c r="C858" s="4" t="s">
        <v>28</v>
      </c>
      <c r="D858" s="18">
        <v>550</v>
      </c>
      <c r="E858" s="25"/>
      <c r="F858" s="7"/>
      <c r="G858" s="41"/>
      <c r="H858" s="43"/>
    </row>
    <row r="859" spans="1:8" x14ac:dyDescent="0.25">
      <c r="A859" s="10">
        <v>2</v>
      </c>
      <c r="B859" s="10" t="s">
        <v>180</v>
      </c>
      <c r="C859" s="11" t="s">
        <v>28</v>
      </c>
      <c r="D859" s="21">
        <v>200</v>
      </c>
      <c r="E859" s="26"/>
      <c r="F859" s="7"/>
      <c r="G859" s="42"/>
      <c r="H859" s="64"/>
    </row>
    <row r="860" spans="1:8" x14ac:dyDescent="0.25">
      <c r="A860" s="3">
        <v>3</v>
      </c>
      <c r="B860" s="3" t="s">
        <v>181</v>
      </c>
      <c r="C860" s="4" t="s">
        <v>28</v>
      </c>
      <c r="D860" s="18" t="s">
        <v>182</v>
      </c>
      <c r="E860" s="25"/>
      <c r="F860" s="12"/>
      <c r="G860" s="41"/>
      <c r="H860" s="43"/>
    </row>
    <row r="861" spans="1:8" x14ac:dyDescent="0.25">
      <c r="A861" s="3">
        <v>5</v>
      </c>
      <c r="B861" s="3" t="s">
        <v>183</v>
      </c>
      <c r="C861" s="4"/>
      <c r="D861" s="18"/>
      <c r="E861" s="25"/>
      <c r="F861" s="7" t="s">
        <v>225</v>
      </c>
      <c r="G861" s="41"/>
      <c r="H861" s="43"/>
    </row>
    <row r="862" spans="1:8" x14ac:dyDescent="0.25">
      <c r="A862" s="10"/>
      <c r="B862" s="3" t="s">
        <v>48</v>
      </c>
      <c r="C862" s="4"/>
      <c r="D862" s="18"/>
      <c r="E862" s="25"/>
      <c r="F862" s="7"/>
      <c r="G862" s="71"/>
      <c r="H862" s="43"/>
    </row>
    <row r="863" spans="1:8" x14ac:dyDescent="0.25">
      <c r="A863" s="3"/>
      <c r="B863" s="78"/>
      <c r="C863" s="4"/>
      <c r="D863" s="18"/>
      <c r="E863" s="25"/>
      <c r="F863" s="7"/>
      <c r="G863" s="71"/>
      <c r="H863" s="43"/>
    </row>
    <row r="864" spans="1:8" x14ac:dyDescent="0.25">
      <c r="A864" s="10"/>
      <c r="B864" s="79"/>
      <c r="C864" s="4"/>
      <c r="D864" s="18"/>
      <c r="E864" s="25"/>
      <c r="F864" s="12"/>
      <c r="G864" s="71"/>
      <c r="H864" s="43"/>
    </row>
    <row r="865" spans="1:8" x14ac:dyDescent="0.25">
      <c r="A865" s="3"/>
      <c r="B865" s="79"/>
      <c r="C865" s="4"/>
      <c r="D865" s="18"/>
      <c r="E865" s="25"/>
      <c r="F865" s="7"/>
      <c r="G865" s="71"/>
      <c r="H865" s="43"/>
    </row>
    <row r="866" spans="1:8" x14ac:dyDescent="0.25">
      <c r="A866" s="10"/>
      <c r="B866" s="79"/>
      <c r="C866" s="4"/>
      <c r="D866" s="32"/>
      <c r="E866" s="29"/>
      <c r="F866" s="7"/>
      <c r="G866" s="71"/>
      <c r="H866" s="43"/>
    </row>
    <row r="867" spans="1:8" x14ac:dyDescent="0.25">
      <c r="A867" s="3"/>
      <c r="B867" s="79"/>
      <c r="C867" s="4"/>
      <c r="D867" s="18"/>
      <c r="E867" s="25"/>
      <c r="F867" s="7"/>
      <c r="G867" s="71"/>
      <c r="H867" s="43"/>
    </row>
    <row r="868" spans="1:8" x14ac:dyDescent="0.25">
      <c r="A868" s="10"/>
      <c r="B868" s="79"/>
      <c r="C868" s="4"/>
      <c r="D868" s="18"/>
      <c r="E868" s="25"/>
      <c r="F868" s="12"/>
      <c r="G868" s="71"/>
      <c r="H868" s="43"/>
    </row>
    <row r="869" spans="1:8" x14ac:dyDescent="0.25">
      <c r="A869" s="3"/>
      <c r="B869" s="79"/>
      <c r="C869" s="4"/>
      <c r="D869" s="18"/>
      <c r="E869" s="25"/>
      <c r="F869" s="7"/>
      <c r="G869" s="71"/>
      <c r="H869" s="43"/>
    </row>
    <row r="870" spans="1:8" x14ac:dyDescent="0.25">
      <c r="A870" s="10"/>
      <c r="B870" s="80"/>
      <c r="C870" s="4"/>
      <c r="D870" s="32"/>
      <c r="E870" s="29"/>
      <c r="F870" s="7"/>
      <c r="G870" s="71"/>
      <c r="H870" s="43"/>
    </row>
    <row r="871" spans="1:8" x14ac:dyDescent="0.25">
      <c r="G871" s="43"/>
      <c r="H871" s="43"/>
    </row>
    <row r="872" spans="1:8" x14ac:dyDescent="0.25">
      <c r="B872" s="5" t="s">
        <v>11</v>
      </c>
      <c r="C872" s="4">
        <v>3</v>
      </c>
      <c r="G872" s="43"/>
      <c r="H872" s="43"/>
    </row>
    <row r="873" spans="1:8" x14ac:dyDescent="0.25">
      <c r="B873" s="5" t="s">
        <v>12</v>
      </c>
      <c r="C873" s="44"/>
      <c r="G873" s="43"/>
      <c r="H873" s="43"/>
    </row>
    <row r="874" spans="1:8" x14ac:dyDescent="0.25">
      <c r="B874" s="5" t="s">
        <v>13</v>
      </c>
      <c r="C874" s="35">
        <f>ROUND(C872*C873,2)</f>
        <v>0</v>
      </c>
      <c r="G874" s="43"/>
      <c r="H874" s="43"/>
    </row>
    <row r="875" spans="1:8" x14ac:dyDescent="0.25">
      <c r="B875" s="5" t="s">
        <v>14</v>
      </c>
      <c r="C875" s="35">
        <f>ROUND(C874*M8,2)</f>
        <v>0</v>
      </c>
      <c r="G875" s="43"/>
      <c r="H875" s="43"/>
    </row>
    <row r="876" spans="1:8" x14ac:dyDescent="0.25">
      <c r="B876" s="6" t="s">
        <v>15</v>
      </c>
      <c r="C876" s="35">
        <f>ROUND(C874*(1+M8),2)</f>
        <v>0</v>
      </c>
      <c r="G876" s="43"/>
      <c r="H876" s="43"/>
    </row>
    <row r="877" spans="1:8" x14ac:dyDescent="0.25">
      <c r="G877" s="43"/>
      <c r="H877" s="43"/>
    </row>
    <row r="878" spans="1:8" x14ac:dyDescent="0.25">
      <c r="G878" s="43"/>
      <c r="H878" s="43"/>
    </row>
    <row r="879" spans="1:8" x14ac:dyDescent="0.25">
      <c r="G879" s="43"/>
      <c r="H879" s="43"/>
    </row>
    <row r="880" spans="1:8" ht="30" customHeight="1" x14ac:dyDescent="0.25">
      <c r="B880" s="14" t="s">
        <v>228</v>
      </c>
      <c r="G880" s="40" t="s">
        <v>19</v>
      </c>
      <c r="H880" s="62"/>
    </row>
    <row r="881" spans="1:8" x14ac:dyDescent="0.25">
      <c r="A881" s="109" t="s">
        <v>3</v>
      </c>
      <c r="B881" s="109" t="s">
        <v>4</v>
      </c>
      <c r="C881" s="87" t="s">
        <v>5</v>
      </c>
      <c r="D881" s="1"/>
      <c r="E881" s="28" t="s">
        <v>6</v>
      </c>
      <c r="F881" s="2"/>
      <c r="G881" s="112" t="s">
        <v>20</v>
      </c>
      <c r="H881" s="63"/>
    </row>
    <row r="882" spans="1:8" x14ac:dyDescent="0.25">
      <c r="A882" s="110"/>
      <c r="B882" s="110"/>
      <c r="C882" s="88"/>
      <c r="D882" s="109" t="s">
        <v>7</v>
      </c>
      <c r="E882" s="109" t="s">
        <v>8</v>
      </c>
      <c r="F882" s="87" t="s">
        <v>9</v>
      </c>
      <c r="G882" s="113"/>
      <c r="H882" s="63"/>
    </row>
    <row r="883" spans="1:8" ht="29.25" customHeight="1" x14ac:dyDescent="0.25">
      <c r="A883" s="111"/>
      <c r="B883" s="111"/>
      <c r="C883" s="89"/>
      <c r="D883" s="111"/>
      <c r="E883" s="111"/>
      <c r="F883" s="89"/>
      <c r="G883" s="114"/>
      <c r="H883" s="63"/>
    </row>
    <row r="884" spans="1:8" x14ac:dyDescent="0.25">
      <c r="A884" s="3">
        <v>1</v>
      </c>
      <c r="B884" s="3" t="s">
        <v>179</v>
      </c>
      <c r="C884" s="4" t="s">
        <v>28</v>
      </c>
      <c r="D884" s="18">
        <v>700</v>
      </c>
      <c r="E884" s="25"/>
      <c r="F884" s="7"/>
      <c r="G884" s="41"/>
      <c r="H884" s="43"/>
    </row>
    <row r="885" spans="1:8" x14ac:dyDescent="0.25">
      <c r="A885" s="10">
        <v>2</v>
      </c>
      <c r="B885" s="10" t="s">
        <v>183</v>
      </c>
      <c r="C885" s="11"/>
      <c r="D885" s="11"/>
      <c r="E885" s="26"/>
      <c r="F885" s="7" t="s">
        <v>225</v>
      </c>
      <c r="G885" s="42"/>
      <c r="H885" s="64"/>
    </row>
    <row r="886" spans="1:8" x14ac:dyDescent="0.25">
      <c r="A886" s="3">
        <v>3</v>
      </c>
      <c r="B886" s="3" t="s">
        <v>184</v>
      </c>
      <c r="C886" s="4" t="s">
        <v>28</v>
      </c>
      <c r="D886" s="4">
        <v>750</v>
      </c>
      <c r="E886" s="25"/>
      <c r="F886" s="7"/>
      <c r="G886" s="41"/>
      <c r="H886" s="43"/>
    </row>
    <row r="887" spans="1:8" x14ac:dyDescent="0.25">
      <c r="A887" s="10">
        <v>4</v>
      </c>
      <c r="B887" s="3" t="s">
        <v>151</v>
      </c>
      <c r="C887" s="4" t="s">
        <v>28</v>
      </c>
      <c r="D887" s="4">
        <v>18</v>
      </c>
      <c r="E887" s="25"/>
      <c r="F887" s="7"/>
      <c r="G887" s="41"/>
      <c r="H887" s="43"/>
    </row>
    <row r="888" spans="1:8" x14ac:dyDescent="0.25">
      <c r="A888" s="10"/>
      <c r="B888" s="3" t="s">
        <v>48</v>
      </c>
      <c r="C888" s="4"/>
      <c r="D888" s="4"/>
      <c r="E888" s="25"/>
      <c r="F888" s="7"/>
      <c r="G888" s="71"/>
      <c r="H888" s="43"/>
    </row>
    <row r="889" spans="1:8" x14ac:dyDescent="0.25">
      <c r="A889" s="3"/>
      <c r="B889" s="78"/>
      <c r="C889" s="4"/>
      <c r="D889" s="4"/>
      <c r="E889" s="25"/>
      <c r="F889" s="7"/>
      <c r="G889" s="71"/>
      <c r="H889" s="43"/>
    </row>
    <row r="890" spans="1:8" x14ac:dyDescent="0.25">
      <c r="A890" s="10"/>
      <c r="B890" s="79"/>
      <c r="C890" s="4"/>
      <c r="D890" s="4"/>
      <c r="E890" s="25"/>
      <c r="F890" s="7"/>
      <c r="G890" s="71"/>
      <c r="H890" s="43"/>
    </row>
    <row r="891" spans="1:8" x14ac:dyDescent="0.25">
      <c r="A891" s="3"/>
      <c r="B891" s="79"/>
      <c r="C891" s="4"/>
      <c r="D891" s="4"/>
      <c r="E891" s="25"/>
      <c r="F891" s="7"/>
      <c r="G891" s="71"/>
      <c r="H891" s="43"/>
    </row>
    <row r="892" spans="1:8" x14ac:dyDescent="0.25">
      <c r="A892" s="10"/>
      <c r="B892" s="79"/>
      <c r="C892" s="4"/>
      <c r="D892" s="4"/>
      <c r="E892" s="25"/>
      <c r="F892" s="7"/>
      <c r="G892" s="71"/>
      <c r="H892" s="43"/>
    </row>
    <row r="893" spans="1:8" x14ac:dyDescent="0.25">
      <c r="A893" s="3"/>
      <c r="B893" s="79"/>
      <c r="C893" s="4"/>
      <c r="D893" s="4"/>
      <c r="E893" s="25"/>
      <c r="F893" s="7"/>
      <c r="G893" s="71"/>
      <c r="H893" s="43"/>
    </row>
    <row r="894" spans="1:8" x14ac:dyDescent="0.25">
      <c r="A894" s="10"/>
      <c r="B894" s="79"/>
      <c r="C894" s="4"/>
      <c r="D894" s="4"/>
      <c r="E894" s="25"/>
      <c r="F894" s="7"/>
      <c r="G894" s="71"/>
      <c r="H894" s="43"/>
    </row>
    <row r="895" spans="1:8" x14ac:dyDescent="0.25">
      <c r="A895" s="3"/>
      <c r="B895" s="79"/>
      <c r="C895" s="4"/>
      <c r="D895" s="4"/>
      <c r="E895" s="25"/>
      <c r="F895" s="7"/>
      <c r="G895" s="71"/>
      <c r="H895" s="43"/>
    </row>
    <row r="896" spans="1:8" x14ac:dyDescent="0.25">
      <c r="A896" s="10"/>
      <c r="B896" s="80"/>
      <c r="C896" s="4"/>
      <c r="D896" s="4"/>
      <c r="E896" s="25"/>
      <c r="F896" s="7"/>
      <c r="G896" s="71"/>
      <c r="H896" s="43"/>
    </row>
    <row r="897" spans="1:8" x14ac:dyDescent="0.25">
      <c r="G897" s="43"/>
      <c r="H897" s="43"/>
    </row>
    <row r="898" spans="1:8" x14ac:dyDescent="0.25">
      <c r="B898" s="5" t="s">
        <v>11</v>
      </c>
      <c r="C898" s="4">
        <v>1</v>
      </c>
      <c r="G898" s="43"/>
      <c r="H898" s="43"/>
    </row>
    <row r="899" spans="1:8" x14ac:dyDescent="0.25">
      <c r="B899" s="5" t="s">
        <v>12</v>
      </c>
      <c r="C899" s="44"/>
      <c r="G899" s="43"/>
      <c r="H899" s="43"/>
    </row>
    <row r="900" spans="1:8" x14ac:dyDescent="0.25">
      <c r="B900" s="5" t="s">
        <v>13</v>
      </c>
      <c r="C900" s="35">
        <f>ROUND(C898*C899,2)</f>
        <v>0</v>
      </c>
      <c r="G900" s="43"/>
      <c r="H900" s="43"/>
    </row>
    <row r="901" spans="1:8" x14ac:dyDescent="0.25">
      <c r="B901" s="5" t="s">
        <v>14</v>
      </c>
      <c r="C901" s="35">
        <f>ROUND(C900*M8,2)</f>
        <v>0</v>
      </c>
      <c r="G901" s="43"/>
      <c r="H901" s="43"/>
    </row>
    <row r="902" spans="1:8" x14ac:dyDescent="0.25">
      <c r="B902" s="6" t="s">
        <v>15</v>
      </c>
      <c r="C902" s="35">
        <f>ROUND(C900*(1+M8),2)</f>
        <v>0</v>
      </c>
      <c r="G902" s="43"/>
      <c r="H902" s="43"/>
    </row>
    <row r="903" spans="1:8" x14ac:dyDescent="0.25">
      <c r="G903" s="43"/>
      <c r="H903" s="43"/>
    </row>
    <row r="904" spans="1:8" x14ac:dyDescent="0.25">
      <c r="G904" s="43"/>
      <c r="H904" s="43"/>
    </row>
    <row r="905" spans="1:8" x14ac:dyDescent="0.25">
      <c r="G905" s="43"/>
      <c r="H905" s="43"/>
    </row>
    <row r="906" spans="1:8" ht="30" customHeight="1" x14ac:dyDescent="0.25">
      <c r="B906" s="14" t="s">
        <v>229</v>
      </c>
      <c r="G906" s="40" t="s">
        <v>19</v>
      </c>
      <c r="H906" s="62"/>
    </row>
    <row r="907" spans="1:8" x14ac:dyDescent="0.25">
      <c r="A907" s="109" t="s">
        <v>3</v>
      </c>
      <c r="B907" s="109" t="s">
        <v>4</v>
      </c>
      <c r="C907" s="87" t="s">
        <v>5</v>
      </c>
      <c r="D907" s="1"/>
      <c r="E907" s="28" t="s">
        <v>6</v>
      </c>
      <c r="F907" s="2"/>
      <c r="G907" s="112" t="s">
        <v>20</v>
      </c>
      <c r="H907" s="63"/>
    </row>
    <row r="908" spans="1:8" x14ac:dyDescent="0.25">
      <c r="A908" s="110"/>
      <c r="B908" s="110"/>
      <c r="C908" s="88"/>
      <c r="D908" s="109" t="s">
        <v>7</v>
      </c>
      <c r="E908" s="109" t="s">
        <v>8</v>
      </c>
      <c r="F908" s="87" t="s">
        <v>9</v>
      </c>
      <c r="G908" s="113"/>
      <c r="H908" s="63"/>
    </row>
    <row r="909" spans="1:8" ht="29.25" customHeight="1" x14ac:dyDescent="0.25">
      <c r="A909" s="111"/>
      <c r="B909" s="111"/>
      <c r="C909" s="89"/>
      <c r="D909" s="111"/>
      <c r="E909" s="111"/>
      <c r="F909" s="89"/>
      <c r="G909" s="114"/>
      <c r="H909" s="63"/>
    </row>
    <row r="910" spans="1:8" x14ac:dyDescent="0.25">
      <c r="A910" s="3">
        <v>1</v>
      </c>
      <c r="B910" s="3" t="s">
        <v>185</v>
      </c>
      <c r="C910" s="4" t="s">
        <v>28</v>
      </c>
      <c r="D910" s="4">
        <v>700</v>
      </c>
      <c r="E910" s="25"/>
      <c r="F910" s="7"/>
      <c r="G910" s="41"/>
      <c r="H910" s="43"/>
    </row>
    <row r="911" spans="1:8" x14ac:dyDescent="0.25">
      <c r="A911" s="10">
        <v>2</v>
      </c>
      <c r="B911" s="10" t="s">
        <v>181</v>
      </c>
      <c r="C911" s="11" t="s">
        <v>28</v>
      </c>
      <c r="D911" s="11" t="s">
        <v>186</v>
      </c>
      <c r="E911" s="26"/>
      <c r="F911" s="7"/>
      <c r="G911" s="42"/>
      <c r="H911" s="64"/>
    </row>
    <row r="912" spans="1:8" x14ac:dyDescent="0.25">
      <c r="A912" s="10">
        <v>3</v>
      </c>
      <c r="B912" s="10" t="s">
        <v>183</v>
      </c>
      <c r="C912" s="11"/>
      <c r="D912" s="11"/>
      <c r="E912" s="26"/>
      <c r="F912" s="7" t="s">
        <v>225</v>
      </c>
      <c r="G912" s="42"/>
      <c r="H912" s="64"/>
    </row>
    <row r="913" spans="1:8" x14ac:dyDescent="0.25">
      <c r="A913" s="3">
        <v>4</v>
      </c>
      <c r="B913" s="3" t="s">
        <v>151</v>
      </c>
      <c r="C913" s="4" t="s">
        <v>28</v>
      </c>
      <c r="D913" s="4">
        <v>18</v>
      </c>
      <c r="E913" s="25"/>
      <c r="F913" s="7"/>
      <c r="G913" s="41"/>
      <c r="H913" s="43"/>
    </row>
    <row r="914" spans="1:8" x14ac:dyDescent="0.25">
      <c r="A914" s="3"/>
      <c r="B914" s="3" t="s">
        <v>48</v>
      </c>
      <c r="C914" s="4"/>
      <c r="D914" s="18"/>
      <c r="E914" s="25"/>
      <c r="F914" s="7"/>
      <c r="G914" s="71"/>
      <c r="H914" s="43"/>
    </row>
    <row r="915" spans="1:8" x14ac:dyDescent="0.25">
      <c r="A915" s="3"/>
      <c r="B915" s="78"/>
      <c r="C915" s="4"/>
      <c r="D915" s="18"/>
      <c r="E915" s="25"/>
      <c r="F915" s="7"/>
      <c r="G915" s="71"/>
      <c r="H915" s="43"/>
    </row>
    <row r="916" spans="1:8" x14ac:dyDescent="0.25">
      <c r="A916" s="3"/>
      <c r="B916" s="79"/>
      <c r="C916" s="4"/>
      <c r="D916" s="4"/>
      <c r="E916" s="25"/>
      <c r="F916" s="7"/>
      <c r="G916" s="71"/>
      <c r="H916" s="43"/>
    </row>
    <row r="917" spans="1:8" x14ac:dyDescent="0.25">
      <c r="A917" s="3"/>
      <c r="B917" s="79"/>
      <c r="C917" s="4"/>
      <c r="D917" s="18"/>
      <c r="E917" s="25"/>
      <c r="F917" s="7"/>
      <c r="G917" s="71"/>
      <c r="H917" s="43"/>
    </row>
    <row r="918" spans="1:8" x14ac:dyDescent="0.25">
      <c r="A918" s="3"/>
      <c r="B918" s="79"/>
      <c r="C918" s="4"/>
      <c r="D918" s="4"/>
      <c r="E918" s="25"/>
      <c r="F918" s="7"/>
      <c r="G918" s="71"/>
      <c r="H918" s="43"/>
    </row>
    <row r="919" spans="1:8" x14ac:dyDescent="0.25">
      <c r="A919" s="3"/>
      <c r="B919" s="79"/>
      <c r="C919" s="4"/>
      <c r="D919" s="4"/>
      <c r="E919" s="25"/>
      <c r="F919" s="7"/>
      <c r="G919" s="71"/>
      <c r="H919" s="43"/>
    </row>
    <row r="920" spans="1:8" x14ac:dyDescent="0.25">
      <c r="A920" s="3"/>
      <c r="B920" s="79"/>
      <c r="C920" s="11"/>
      <c r="D920" s="11"/>
      <c r="E920" s="26"/>
      <c r="F920" s="7"/>
      <c r="G920" s="72"/>
      <c r="H920" s="64"/>
    </row>
    <row r="921" spans="1:8" x14ac:dyDescent="0.25">
      <c r="A921" s="3"/>
      <c r="B921" s="79"/>
      <c r="C921" s="4"/>
      <c r="D921" s="4"/>
      <c r="E921" s="25"/>
      <c r="F921" s="12"/>
      <c r="G921" s="71"/>
      <c r="H921" s="43"/>
    </row>
    <row r="922" spans="1:8" x14ac:dyDescent="0.25">
      <c r="A922" s="3"/>
      <c r="B922" s="80"/>
      <c r="C922" s="4"/>
      <c r="D922" s="4"/>
      <c r="E922" s="25"/>
      <c r="F922" s="7"/>
      <c r="G922" s="71"/>
      <c r="H922" s="43"/>
    </row>
    <row r="923" spans="1:8" x14ac:dyDescent="0.25">
      <c r="G923" s="43"/>
      <c r="H923" s="43"/>
    </row>
    <row r="924" spans="1:8" x14ac:dyDescent="0.25">
      <c r="B924" s="5" t="s">
        <v>11</v>
      </c>
      <c r="C924" s="4">
        <v>4</v>
      </c>
      <c r="G924" s="43"/>
      <c r="H924" s="43"/>
    </row>
    <row r="925" spans="1:8" x14ac:dyDescent="0.25">
      <c r="B925" s="5" t="s">
        <v>12</v>
      </c>
      <c r="C925" s="44"/>
      <c r="G925" s="43"/>
      <c r="H925" s="43"/>
    </row>
    <row r="926" spans="1:8" x14ac:dyDescent="0.25">
      <c r="B926" s="5" t="s">
        <v>13</v>
      </c>
      <c r="C926" s="35">
        <f>ROUND(C924*C925,2)</f>
        <v>0</v>
      </c>
      <c r="G926" s="43"/>
      <c r="H926" s="43"/>
    </row>
    <row r="927" spans="1:8" x14ac:dyDescent="0.25">
      <c r="B927" s="5" t="s">
        <v>14</v>
      </c>
      <c r="C927" s="35">
        <f>ROUND(C926*M8,2)</f>
        <v>0</v>
      </c>
      <c r="G927" s="43"/>
      <c r="H927" s="43"/>
    </row>
    <row r="928" spans="1:8" x14ac:dyDescent="0.25">
      <c r="B928" s="6" t="s">
        <v>15</v>
      </c>
      <c r="C928" s="35">
        <f>ROUND(C926*(1+M8),2)</f>
        <v>0</v>
      </c>
      <c r="G928" s="43"/>
      <c r="H928" s="43"/>
    </row>
    <row r="929" spans="1:8" x14ac:dyDescent="0.25">
      <c r="G929" s="43"/>
      <c r="H929" s="43"/>
    </row>
    <row r="930" spans="1:8" x14ac:dyDescent="0.25">
      <c r="G930" s="43"/>
      <c r="H930" s="43"/>
    </row>
    <row r="931" spans="1:8" x14ac:dyDescent="0.25">
      <c r="G931" s="43"/>
      <c r="H931" s="43"/>
    </row>
    <row r="932" spans="1:8" ht="30" customHeight="1" x14ac:dyDescent="0.25">
      <c r="B932" s="14" t="s">
        <v>187</v>
      </c>
      <c r="G932" s="40" t="s">
        <v>19</v>
      </c>
      <c r="H932" s="62"/>
    </row>
    <row r="933" spans="1:8" x14ac:dyDescent="0.25">
      <c r="A933" s="109" t="s">
        <v>3</v>
      </c>
      <c r="B933" s="109" t="s">
        <v>4</v>
      </c>
      <c r="C933" s="87" t="s">
        <v>5</v>
      </c>
      <c r="D933" s="1"/>
      <c r="E933" s="28" t="s">
        <v>6</v>
      </c>
      <c r="F933" s="2"/>
      <c r="G933" s="112" t="s">
        <v>20</v>
      </c>
      <c r="H933" s="63"/>
    </row>
    <row r="934" spans="1:8" x14ac:dyDescent="0.25">
      <c r="A934" s="110"/>
      <c r="B934" s="110"/>
      <c r="C934" s="88"/>
      <c r="D934" s="109" t="s">
        <v>7</v>
      </c>
      <c r="E934" s="109" t="s">
        <v>8</v>
      </c>
      <c r="F934" s="87" t="s">
        <v>9</v>
      </c>
      <c r="G934" s="113"/>
      <c r="H934" s="63"/>
    </row>
    <row r="935" spans="1:8" ht="29.25" customHeight="1" x14ac:dyDescent="0.25">
      <c r="A935" s="111"/>
      <c r="B935" s="111"/>
      <c r="C935" s="89"/>
      <c r="D935" s="111"/>
      <c r="E935" s="111"/>
      <c r="F935" s="89"/>
      <c r="G935" s="114"/>
      <c r="H935" s="63"/>
    </row>
    <row r="936" spans="1:8" x14ac:dyDescent="0.25">
      <c r="A936" s="3">
        <v>1</v>
      </c>
      <c r="B936" s="3" t="s">
        <v>191</v>
      </c>
      <c r="C936" s="4"/>
      <c r="D936" s="31"/>
      <c r="E936" s="29"/>
      <c r="F936" s="7" t="s">
        <v>10</v>
      </c>
      <c r="G936" s="41"/>
      <c r="H936" s="43"/>
    </row>
    <row r="937" spans="1:8" x14ac:dyDescent="0.25">
      <c r="A937" s="10">
        <v>2</v>
      </c>
      <c r="B937" s="10" t="s">
        <v>188</v>
      </c>
      <c r="C937" s="11"/>
      <c r="D937" s="11"/>
      <c r="E937" s="26"/>
      <c r="F937" s="7" t="s">
        <v>10</v>
      </c>
      <c r="G937" s="42"/>
      <c r="H937" s="64"/>
    </row>
    <row r="938" spans="1:8" x14ac:dyDescent="0.25">
      <c r="A938" s="10">
        <v>4</v>
      </c>
      <c r="B938" s="3" t="s">
        <v>190</v>
      </c>
      <c r="C938" s="4"/>
      <c r="D938" s="4"/>
      <c r="E938" s="25"/>
      <c r="F938" s="7" t="s">
        <v>10</v>
      </c>
      <c r="G938" s="41"/>
      <c r="H938" s="43"/>
    </row>
    <row r="939" spans="1:8" x14ac:dyDescent="0.25">
      <c r="A939" s="3">
        <v>5</v>
      </c>
      <c r="B939" s="3" t="s">
        <v>192</v>
      </c>
      <c r="C939" s="4" t="s">
        <v>29</v>
      </c>
      <c r="D939" s="4">
        <v>120</v>
      </c>
      <c r="E939" s="25"/>
      <c r="F939" s="7"/>
      <c r="G939" s="41"/>
      <c r="H939" s="43"/>
    </row>
    <row r="940" spans="1:8" x14ac:dyDescent="0.25">
      <c r="A940" s="3">
        <v>7</v>
      </c>
      <c r="B940" s="3" t="s">
        <v>174</v>
      </c>
      <c r="C940" s="4" t="s">
        <v>28</v>
      </c>
      <c r="D940" s="31">
        <v>795</v>
      </c>
      <c r="E940" s="29"/>
      <c r="F940" s="7"/>
      <c r="G940" s="41"/>
      <c r="H940" s="43"/>
    </row>
    <row r="941" spans="1:8" x14ac:dyDescent="0.25">
      <c r="A941" s="10">
        <v>8</v>
      </c>
      <c r="B941" s="10" t="s">
        <v>173</v>
      </c>
      <c r="C941" s="11" t="s">
        <v>28</v>
      </c>
      <c r="D941" s="11">
        <v>435</v>
      </c>
      <c r="E941" s="26"/>
      <c r="F941" s="7"/>
      <c r="G941" s="42"/>
      <c r="H941" s="64"/>
    </row>
    <row r="942" spans="1:8" x14ac:dyDescent="0.25">
      <c r="A942" s="10">
        <v>9</v>
      </c>
      <c r="B942" s="3" t="s">
        <v>193</v>
      </c>
      <c r="C942" s="4" t="s">
        <v>28</v>
      </c>
      <c r="D942" s="4">
        <v>400</v>
      </c>
      <c r="E942" s="25"/>
      <c r="F942" s="7"/>
      <c r="G942" s="41"/>
      <c r="H942" s="43"/>
    </row>
    <row r="943" spans="1:8" x14ac:dyDescent="0.25">
      <c r="A943" s="3">
        <v>10</v>
      </c>
      <c r="B943" s="3" t="s">
        <v>194</v>
      </c>
      <c r="C943" s="4" t="s">
        <v>28</v>
      </c>
      <c r="D943" s="4">
        <v>360</v>
      </c>
      <c r="E943" s="25"/>
      <c r="F943" s="7"/>
      <c r="G943" s="41"/>
      <c r="H943" s="43"/>
    </row>
    <row r="944" spans="1:8" x14ac:dyDescent="0.25">
      <c r="A944" s="10">
        <v>11</v>
      </c>
      <c r="B944" s="3" t="s">
        <v>195</v>
      </c>
      <c r="C944" s="4" t="s">
        <v>28</v>
      </c>
      <c r="D944" s="18">
        <v>380</v>
      </c>
      <c r="E944" s="25"/>
      <c r="F944" s="7"/>
      <c r="G944" s="41"/>
      <c r="H944" s="43"/>
    </row>
    <row r="945" spans="1:8" x14ac:dyDescent="0.25">
      <c r="A945" s="3">
        <v>12</v>
      </c>
      <c r="B945" s="3" t="s">
        <v>196</v>
      </c>
      <c r="C945" s="4"/>
      <c r="D945" s="31"/>
      <c r="E945" s="29"/>
      <c r="F945" s="7" t="s">
        <v>10</v>
      </c>
      <c r="G945" s="41"/>
      <c r="H945" s="43"/>
    </row>
    <row r="946" spans="1:8" x14ac:dyDescent="0.25">
      <c r="A946" s="3"/>
      <c r="B946" s="51" t="s">
        <v>48</v>
      </c>
      <c r="C946" s="4"/>
      <c r="D946" s="31"/>
      <c r="E946" s="29"/>
      <c r="F946" s="7"/>
      <c r="G946" s="71"/>
      <c r="H946" s="43"/>
    </row>
    <row r="947" spans="1:8" x14ac:dyDescent="0.25">
      <c r="A947" s="10"/>
      <c r="B947" s="84"/>
      <c r="C947" s="11"/>
      <c r="D947" s="11"/>
      <c r="E947" s="26"/>
      <c r="F947" s="7"/>
      <c r="G947" s="72"/>
      <c r="H947" s="64"/>
    </row>
    <row r="948" spans="1:8" x14ac:dyDescent="0.25">
      <c r="A948" s="10"/>
      <c r="B948" s="85"/>
      <c r="C948" s="4"/>
      <c r="D948" s="4"/>
      <c r="E948" s="25"/>
      <c r="F948" s="7"/>
      <c r="G948" s="71"/>
      <c r="H948" s="43"/>
    </row>
    <row r="949" spans="1:8" x14ac:dyDescent="0.25">
      <c r="A949" s="3"/>
      <c r="B949" s="85"/>
      <c r="C949" s="4"/>
      <c r="D949" s="4"/>
      <c r="E949" s="25"/>
      <c r="F949" s="7"/>
      <c r="G949" s="71"/>
      <c r="H949" s="43"/>
    </row>
    <row r="950" spans="1:8" x14ac:dyDescent="0.25">
      <c r="A950" s="10"/>
      <c r="B950" s="85"/>
      <c r="C950" s="4"/>
      <c r="D950" s="18"/>
      <c r="E950" s="25"/>
      <c r="F950" s="7"/>
      <c r="G950" s="71"/>
      <c r="H950" s="43"/>
    </row>
    <row r="951" spans="1:8" x14ac:dyDescent="0.25">
      <c r="A951" s="3"/>
      <c r="B951" s="85"/>
      <c r="C951" s="4"/>
      <c r="D951" s="31"/>
      <c r="E951" s="29"/>
      <c r="F951" s="7"/>
      <c r="G951" s="71"/>
      <c r="H951" s="43"/>
    </row>
    <row r="952" spans="1:8" x14ac:dyDescent="0.25">
      <c r="A952" s="10"/>
      <c r="B952" s="85"/>
      <c r="C952" s="11"/>
      <c r="D952" s="11"/>
      <c r="E952" s="26"/>
      <c r="F952" s="7"/>
      <c r="G952" s="72"/>
      <c r="H952" s="64"/>
    </row>
    <row r="953" spans="1:8" x14ac:dyDescent="0.25">
      <c r="A953" s="10"/>
      <c r="B953" s="85"/>
      <c r="C953" s="4"/>
      <c r="D953" s="4"/>
      <c r="E953" s="25"/>
      <c r="F953" s="7"/>
      <c r="G953" s="71"/>
      <c r="H953" s="43"/>
    </row>
    <row r="954" spans="1:8" x14ac:dyDescent="0.25">
      <c r="A954" s="3"/>
      <c r="B954" s="86"/>
      <c r="C954" s="4"/>
      <c r="D954" s="4"/>
      <c r="E954" s="25"/>
      <c r="F954" s="7"/>
      <c r="G954" s="71"/>
      <c r="H954" s="43"/>
    </row>
    <row r="955" spans="1:8" x14ac:dyDescent="0.25">
      <c r="G955" s="43"/>
      <c r="H955" s="43"/>
    </row>
    <row r="956" spans="1:8" x14ac:dyDescent="0.25">
      <c r="B956" s="5" t="s">
        <v>11</v>
      </c>
      <c r="C956" s="4">
        <v>25</v>
      </c>
      <c r="G956" s="43"/>
      <c r="H956" s="43"/>
    </row>
    <row r="957" spans="1:8" x14ac:dyDescent="0.25">
      <c r="B957" s="5" t="s">
        <v>12</v>
      </c>
      <c r="C957" s="44"/>
      <c r="G957" s="43"/>
      <c r="H957" s="43"/>
    </row>
    <row r="958" spans="1:8" x14ac:dyDescent="0.25">
      <c r="B958" s="5" t="s">
        <v>13</v>
      </c>
      <c r="C958" s="35">
        <f>ROUND(C956*C957,2)</f>
        <v>0</v>
      </c>
      <c r="G958" s="43"/>
      <c r="H958" s="43"/>
    </row>
    <row r="959" spans="1:8" x14ac:dyDescent="0.25">
      <c r="B959" s="5" t="s">
        <v>14</v>
      </c>
      <c r="C959" s="35">
        <f>ROUND(C958*M8,2)</f>
        <v>0</v>
      </c>
      <c r="G959" s="43"/>
      <c r="H959" s="43"/>
    </row>
    <row r="960" spans="1:8" x14ac:dyDescent="0.25">
      <c r="B960" s="6" t="s">
        <v>15</v>
      </c>
      <c r="C960" s="35">
        <f>ROUND(C958*(1+M8),2)</f>
        <v>0</v>
      </c>
      <c r="G960" s="43"/>
      <c r="H960" s="43"/>
    </row>
    <row r="961" spans="1:8" x14ac:dyDescent="0.25">
      <c r="G961" s="43"/>
      <c r="H961" s="43"/>
    </row>
    <row r="962" spans="1:8" x14ac:dyDescent="0.25">
      <c r="G962" s="43"/>
      <c r="H962" s="43"/>
    </row>
    <row r="963" spans="1:8" x14ac:dyDescent="0.25">
      <c r="G963" s="43"/>
      <c r="H963" s="43"/>
    </row>
    <row r="964" spans="1:8" ht="30" customHeight="1" x14ac:dyDescent="0.25">
      <c r="B964" s="14" t="s">
        <v>248</v>
      </c>
      <c r="G964" s="40" t="s">
        <v>19</v>
      </c>
      <c r="H964" s="62"/>
    </row>
    <row r="965" spans="1:8" x14ac:dyDescent="0.25">
      <c r="A965" s="109" t="s">
        <v>3</v>
      </c>
      <c r="B965" s="109" t="s">
        <v>4</v>
      </c>
      <c r="C965" s="87" t="s">
        <v>5</v>
      </c>
      <c r="D965" s="1"/>
      <c r="E965" s="28" t="s">
        <v>6</v>
      </c>
      <c r="F965" s="2"/>
      <c r="G965" s="112" t="s">
        <v>20</v>
      </c>
      <c r="H965" s="63"/>
    </row>
    <row r="966" spans="1:8" x14ac:dyDescent="0.25">
      <c r="A966" s="110"/>
      <c r="B966" s="110"/>
      <c r="C966" s="88"/>
      <c r="D966" s="109" t="s">
        <v>7</v>
      </c>
      <c r="E966" s="109" t="s">
        <v>8</v>
      </c>
      <c r="F966" s="87" t="s">
        <v>9</v>
      </c>
      <c r="G966" s="113"/>
      <c r="H966" s="63"/>
    </row>
    <row r="967" spans="1:8" ht="29.25" customHeight="1" x14ac:dyDescent="0.25">
      <c r="A967" s="111"/>
      <c r="B967" s="111"/>
      <c r="C967" s="89"/>
      <c r="D967" s="111"/>
      <c r="E967" s="111"/>
      <c r="F967" s="89"/>
      <c r="G967" s="114"/>
      <c r="H967" s="63"/>
    </row>
    <row r="968" spans="1:8" x14ac:dyDescent="0.25">
      <c r="A968" s="3">
        <v>1</v>
      </c>
      <c r="B968" s="3" t="s">
        <v>197</v>
      </c>
      <c r="C968" s="4" t="s">
        <v>29</v>
      </c>
      <c r="D968" s="4">
        <v>40</v>
      </c>
      <c r="E968" s="25">
        <v>52</v>
      </c>
      <c r="F968" s="7"/>
      <c r="G968" s="41"/>
      <c r="H968" s="43"/>
    </row>
    <row r="969" spans="1:8" x14ac:dyDescent="0.25">
      <c r="A969" s="10">
        <v>2</v>
      </c>
      <c r="B969" s="10" t="s">
        <v>198</v>
      </c>
      <c r="C969" s="11"/>
      <c r="D969" s="11"/>
      <c r="E969" s="26"/>
      <c r="F969" s="7" t="s">
        <v>10</v>
      </c>
      <c r="G969" s="42"/>
      <c r="H969" s="64"/>
    </row>
    <row r="970" spans="1:8" x14ac:dyDescent="0.25">
      <c r="A970" s="3">
        <v>3</v>
      </c>
      <c r="B970" s="3" t="s">
        <v>199</v>
      </c>
      <c r="C970" s="4"/>
      <c r="D970" s="4"/>
      <c r="E970" s="25"/>
      <c r="F970" s="7" t="s">
        <v>10</v>
      </c>
      <c r="G970" s="41"/>
      <c r="H970" s="43"/>
    </row>
    <row r="971" spans="1:8" x14ac:dyDescent="0.25">
      <c r="A971" s="3">
        <v>4</v>
      </c>
      <c r="B971" s="3" t="s">
        <v>216</v>
      </c>
      <c r="C971" s="4"/>
      <c r="D971" s="4"/>
      <c r="E971" s="25"/>
      <c r="F971" s="7" t="s">
        <v>10</v>
      </c>
      <c r="G971" s="41"/>
      <c r="H971" s="43"/>
    </row>
    <row r="972" spans="1:8" x14ac:dyDescent="0.25">
      <c r="A972" s="3">
        <v>5</v>
      </c>
      <c r="B972" s="3" t="s">
        <v>200</v>
      </c>
      <c r="C972" s="4"/>
      <c r="D972" s="4"/>
      <c r="E972" s="25"/>
      <c r="F972" s="7" t="s">
        <v>10</v>
      </c>
      <c r="G972" s="41"/>
      <c r="H972" s="43"/>
    </row>
    <row r="973" spans="1:8" x14ac:dyDescent="0.25">
      <c r="A973" s="3">
        <v>6</v>
      </c>
      <c r="B973" s="3" t="s">
        <v>201</v>
      </c>
      <c r="C973" s="4" t="s">
        <v>27</v>
      </c>
      <c r="D973" s="4">
        <v>4</v>
      </c>
      <c r="E973" s="25"/>
      <c r="F973" s="7" t="s">
        <v>230</v>
      </c>
      <c r="G973" s="41"/>
      <c r="H973" s="43"/>
    </row>
    <row r="974" spans="1:8" x14ac:dyDescent="0.25">
      <c r="A974" s="3">
        <v>7</v>
      </c>
      <c r="B974" s="3" t="s">
        <v>202</v>
      </c>
      <c r="C974" s="4" t="s">
        <v>27</v>
      </c>
      <c r="D974" s="4">
        <v>2</v>
      </c>
      <c r="E974" s="25"/>
      <c r="F974" s="7"/>
      <c r="G974" s="41"/>
      <c r="H974" s="43"/>
    </row>
    <row r="975" spans="1:8" x14ac:dyDescent="0.25">
      <c r="A975" s="3">
        <v>8</v>
      </c>
      <c r="B975" s="3" t="s">
        <v>203</v>
      </c>
      <c r="C975" s="4" t="s">
        <v>29</v>
      </c>
      <c r="D975" s="4">
        <v>135</v>
      </c>
      <c r="E975" s="25"/>
      <c r="F975" s="7"/>
      <c r="G975" s="41"/>
      <c r="H975" s="43"/>
    </row>
    <row r="976" spans="1:8" ht="15.75" x14ac:dyDescent="0.25">
      <c r="A976" s="10">
        <v>9</v>
      </c>
      <c r="B976" s="52" t="s">
        <v>205</v>
      </c>
      <c r="C976" s="11"/>
      <c r="D976" s="11"/>
      <c r="E976" s="26"/>
      <c r="F976" s="7" t="s">
        <v>10</v>
      </c>
      <c r="G976" s="42"/>
      <c r="H976" s="64"/>
    </row>
    <row r="977" spans="1:8" ht="17.25" x14ac:dyDescent="0.25">
      <c r="A977" s="3">
        <v>10</v>
      </c>
      <c r="B977" s="3" t="s">
        <v>204</v>
      </c>
      <c r="C977" s="4"/>
      <c r="D977" s="4"/>
      <c r="E977" s="25"/>
      <c r="F977" s="7" t="s">
        <v>10</v>
      </c>
      <c r="G977" s="41"/>
      <c r="H977" s="43"/>
    </row>
    <row r="978" spans="1:8" ht="30" x14ac:dyDescent="0.25">
      <c r="A978" s="3">
        <v>11</v>
      </c>
      <c r="B978" s="20" t="s">
        <v>250</v>
      </c>
      <c r="C978" s="4"/>
      <c r="D978" s="4"/>
      <c r="E978" s="25"/>
      <c r="F978" s="7" t="s">
        <v>10</v>
      </c>
      <c r="G978" s="41"/>
      <c r="H978" s="43"/>
    </row>
    <row r="979" spans="1:8" x14ac:dyDescent="0.25">
      <c r="A979" s="3">
        <v>12</v>
      </c>
      <c r="B979" s="3" t="s">
        <v>206</v>
      </c>
      <c r="C979" s="4"/>
      <c r="D979" s="4"/>
      <c r="E979" s="25"/>
      <c r="F979" s="7" t="s">
        <v>10</v>
      </c>
      <c r="G979" s="41"/>
      <c r="H979" s="43"/>
    </row>
    <row r="980" spans="1:8" x14ac:dyDescent="0.25">
      <c r="A980" s="3">
        <v>13</v>
      </c>
      <c r="B980" s="3" t="s">
        <v>207</v>
      </c>
      <c r="C980" s="4"/>
      <c r="D980" s="4"/>
      <c r="E980" s="25"/>
      <c r="F980" s="7" t="s">
        <v>10</v>
      </c>
      <c r="G980" s="41"/>
      <c r="H980" s="43"/>
    </row>
    <row r="981" spans="1:8" x14ac:dyDescent="0.25">
      <c r="A981" s="3">
        <v>14</v>
      </c>
      <c r="B981" s="3" t="s">
        <v>208</v>
      </c>
      <c r="C981" s="4"/>
      <c r="D981" s="4"/>
      <c r="E981" s="25"/>
      <c r="F981" s="7" t="s">
        <v>10</v>
      </c>
      <c r="G981" s="41"/>
      <c r="H981" s="43"/>
    </row>
    <row r="982" spans="1:8" x14ac:dyDescent="0.25">
      <c r="A982" s="3">
        <v>15</v>
      </c>
      <c r="B982" s="3" t="s">
        <v>209</v>
      </c>
      <c r="C982" s="4"/>
      <c r="D982" s="4"/>
      <c r="E982" s="25"/>
      <c r="F982" s="7" t="s">
        <v>10</v>
      </c>
      <c r="G982" s="41"/>
      <c r="H982" s="43"/>
    </row>
    <row r="983" spans="1:8" x14ac:dyDescent="0.25">
      <c r="A983" s="10">
        <v>16</v>
      </c>
      <c r="B983" s="10" t="s">
        <v>189</v>
      </c>
      <c r="C983" s="11"/>
      <c r="D983" s="11"/>
      <c r="E983" s="26"/>
      <c r="F983" s="7" t="s">
        <v>225</v>
      </c>
      <c r="G983" s="42"/>
      <c r="H983" s="64"/>
    </row>
    <row r="984" spans="1:8" x14ac:dyDescent="0.25">
      <c r="A984" s="3"/>
      <c r="B984" s="3" t="s">
        <v>48</v>
      </c>
      <c r="C984" s="4"/>
      <c r="D984" s="4"/>
      <c r="E984" s="25"/>
      <c r="F984" s="7"/>
      <c r="G984" s="71"/>
      <c r="H984" s="43"/>
    </row>
    <row r="985" spans="1:8" x14ac:dyDescent="0.25">
      <c r="A985" s="3"/>
      <c r="B985" s="78"/>
      <c r="C985" s="4"/>
      <c r="D985" s="4"/>
      <c r="E985" s="25"/>
      <c r="F985" s="7"/>
      <c r="G985" s="71"/>
      <c r="H985" s="43"/>
    </row>
    <row r="986" spans="1:8" x14ac:dyDescent="0.25">
      <c r="A986" s="3"/>
      <c r="B986" s="79"/>
      <c r="C986" s="4"/>
      <c r="D986" s="4"/>
      <c r="E986" s="25"/>
      <c r="F986" s="7"/>
      <c r="G986" s="71"/>
      <c r="H986" s="43"/>
    </row>
    <row r="987" spans="1:8" x14ac:dyDescent="0.25">
      <c r="A987" s="3"/>
      <c r="B987" s="79"/>
      <c r="C987" s="4"/>
      <c r="D987" s="4"/>
      <c r="E987" s="25"/>
      <c r="F987" s="7"/>
      <c r="G987" s="71"/>
      <c r="H987" s="43"/>
    </row>
    <row r="988" spans="1:8" x14ac:dyDescent="0.25">
      <c r="A988" s="3"/>
      <c r="B988" s="79"/>
      <c r="C988" s="4"/>
      <c r="D988" s="4"/>
      <c r="E988" s="25"/>
      <c r="F988" s="7"/>
      <c r="G988" s="71"/>
      <c r="H988" s="43"/>
    </row>
    <row r="989" spans="1:8" x14ac:dyDescent="0.25">
      <c r="A989" s="3"/>
      <c r="B989" s="79"/>
      <c r="C989" s="4"/>
      <c r="D989" s="4"/>
      <c r="E989" s="25"/>
      <c r="F989" s="7"/>
      <c r="G989" s="71"/>
      <c r="H989" s="43"/>
    </row>
    <row r="990" spans="1:8" x14ac:dyDescent="0.25">
      <c r="A990" s="10"/>
      <c r="B990" s="79"/>
      <c r="C990" s="11"/>
      <c r="D990" s="11"/>
      <c r="E990" s="26"/>
      <c r="F990" s="7"/>
      <c r="G990" s="72"/>
      <c r="H990" s="64"/>
    </row>
    <row r="991" spans="1:8" x14ac:dyDescent="0.25">
      <c r="A991" s="3"/>
      <c r="B991" s="79"/>
      <c r="C991" s="4"/>
      <c r="D991" s="4"/>
      <c r="E991" s="25"/>
      <c r="F991" s="7"/>
      <c r="G991" s="71"/>
      <c r="H991" s="43"/>
    </row>
    <row r="992" spans="1:8" x14ac:dyDescent="0.25">
      <c r="A992" s="3"/>
      <c r="B992" s="80"/>
      <c r="C992" s="4"/>
      <c r="D992" s="4"/>
      <c r="E992" s="25"/>
      <c r="F992" s="7"/>
      <c r="G992" s="71"/>
      <c r="H992" s="43"/>
    </row>
    <row r="993" spans="1:8" x14ac:dyDescent="0.25">
      <c r="G993" s="43"/>
      <c r="H993" s="43"/>
    </row>
    <row r="994" spans="1:8" x14ac:dyDescent="0.25">
      <c r="B994" s="5" t="s">
        <v>11</v>
      </c>
      <c r="C994" s="4">
        <v>6</v>
      </c>
      <c r="G994" s="43"/>
      <c r="H994" s="43"/>
    </row>
    <row r="995" spans="1:8" x14ac:dyDescent="0.25">
      <c r="B995" s="5" t="s">
        <v>12</v>
      </c>
      <c r="C995" s="44"/>
      <c r="G995" s="43"/>
      <c r="H995" s="43"/>
    </row>
    <row r="996" spans="1:8" x14ac:dyDescent="0.25">
      <c r="B996" s="5" t="s">
        <v>13</v>
      </c>
      <c r="C996" s="35">
        <f>ROUND(C994*C995,2)</f>
        <v>0</v>
      </c>
      <c r="G996" s="43"/>
      <c r="H996" s="43"/>
    </row>
    <row r="997" spans="1:8" x14ac:dyDescent="0.25">
      <c r="B997" s="5" t="s">
        <v>14</v>
      </c>
      <c r="C997" s="35">
        <f>ROUND(C996*M8,2)</f>
        <v>0</v>
      </c>
      <c r="G997" s="43"/>
      <c r="H997" s="43"/>
    </row>
    <row r="998" spans="1:8" x14ac:dyDescent="0.25">
      <c r="B998" s="6" t="s">
        <v>15</v>
      </c>
      <c r="C998" s="35">
        <f>ROUND(C996*(1+M8),2)</f>
        <v>0</v>
      </c>
      <c r="G998" s="43"/>
      <c r="H998" s="43"/>
    </row>
    <row r="999" spans="1:8" x14ac:dyDescent="0.25">
      <c r="G999" s="43"/>
      <c r="H999" s="43"/>
    </row>
    <row r="1000" spans="1:8" x14ac:dyDescent="0.25">
      <c r="G1000" s="43"/>
      <c r="H1000" s="43"/>
    </row>
    <row r="1001" spans="1:8" x14ac:dyDescent="0.25">
      <c r="G1001" s="43"/>
      <c r="H1001" s="43"/>
    </row>
    <row r="1002" spans="1:8" ht="30" customHeight="1" x14ac:dyDescent="0.25">
      <c r="B1002" s="53" t="s">
        <v>247</v>
      </c>
      <c r="G1002" s="40" t="s">
        <v>19</v>
      </c>
      <c r="H1002" s="62"/>
    </row>
    <row r="1003" spans="1:8" x14ac:dyDescent="0.25">
      <c r="A1003" s="109" t="s">
        <v>3</v>
      </c>
      <c r="B1003" s="109" t="s">
        <v>4</v>
      </c>
      <c r="C1003" s="87" t="s">
        <v>5</v>
      </c>
      <c r="D1003" s="1"/>
      <c r="E1003" s="28" t="s">
        <v>6</v>
      </c>
      <c r="F1003" s="2"/>
      <c r="G1003" s="112" t="s">
        <v>20</v>
      </c>
      <c r="H1003" s="63"/>
    </row>
    <row r="1004" spans="1:8" x14ac:dyDescent="0.25">
      <c r="A1004" s="110"/>
      <c r="B1004" s="110"/>
      <c r="C1004" s="88"/>
      <c r="D1004" s="109" t="s">
        <v>7</v>
      </c>
      <c r="E1004" s="109" t="s">
        <v>8</v>
      </c>
      <c r="F1004" s="87" t="s">
        <v>9</v>
      </c>
      <c r="G1004" s="113"/>
      <c r="H1004" s="63"/>
    </row>
    <row r="1005" spans="1:8" ht="29.25" customHeight="1" x14ac:dyDescent="0.25">
      <c r="A1005" s="111"/>
      <c r="B1005" s="111"/>
      <c r="C1005" s="89"/>
      <c r="D1005" s="111"/>
      <c r="E1005" s="111"/>
      <c r="F1005" s="89"/>
      <c r="G1005" s="114"/>
      <c r="H1005" s="63"/>
    </row>
    <row r="1006" spans="1:8" ht="16.5" x14ac:dyDescent="0.3">
      <c r="A1006" s="3">
        <v>1</v>
      </c>
      <c r="B1006" s="54" t="s">
        <v>231</v>
      </c>
      <c r="C1006" s="67" t="s">
        <v>27</v>
      </c>
      <c r="D1006" s="66">
        <v>20</v>
      </c>
      <c r="E1006" s="66"/>
      <c r="F1006" s="7"/>
      <c r="G1006" s="70"/>
      <c r="H1006" s="68"/>
    </row>
    <row r="1007" spans="1:8" ht="16.5" x14ac:dyDescent="0.3">
      <c r="A1007" s="10">
        <v>2</v>
      </c>
      <c r="B1007" s="54" t="s">
        <v>232</v>
      </c>
      <c r="C1007" s="67"/>
      <c r="D1007" s="66">
        <v>12</v>
      </c>
      <c r="E1007" s="66"/>
      <c r="F1007" s="7" t="s">
        <v>10</v>
      </c>
      <c r="G1007" s="70"/>
      <c r="H1007" s="68"/>
    </row>
    <row r="1008" spans="1:8" ht="16.5" x14ac:dyDescent="0.3">
      <c r="A1008" s="3">
        <v>3</v>
      </c>
      <c r="B1008" s="54" t="s">
        <v>233</v>
      </c>
      <c r="C1008" s="67"/>
      <c r="D1008" s="66">
        <v>5</v>
      </c>
      <c r="E1008" s="66"/>
      <c r="F1008" s="7" t="s">
        <v>10</v>
      </c>
      <c r="G1008" s="70"/>
      <c r="H1008" s="68"/>
    </row>
    <row r="1009" spans="1:8" ht="16.5" x14ac:dyDescent="0.3">
      <c r="A1009" s="3">
        <v>4</v>
      </c>
      <c r="B1009" s="54" t="s">
        <v>234</v>
      </c>
      <c r="C1009" s="67"/>
      <c r="D1009" s="66">
        <v>3</v>
      </c>
      <c r="E1009" s="66"/>
      <c r="F1009" s="7" t="s">
        <v>10</v>
      </c>
      <c r="G1009" s="70"/>
      <c r="H1009" s="68"/>
    </row>
    <row r="1010" spans="1:8" ht="16.5" x14ac:dyDescent="0.3">
      <c r="A1010" s="3">
        <v>5</v>
      </c>
      <c r="B1010" s="54" t="s">
        <v>235</v>
      </c>
      <c r="C1010" s="67"/>
      <c r="D1010" s="66">
        <v>5</v>
      </c>
      <c r="E1010" s="66"/>
      <c r="F1010" s="7" t="s">
        <v>10</v>
      </c>
      <c r="G1010" s="70"/>
      <c r="H1010" s="68"/>
    </row>
    <row r="1011" spans="1:8" ht="16.5" x14ac:dyDescent="0.3">
      <c r="A1011" s="3">
        <v>6</v>
      </c>
      <c r="B1011" s="54" t="s">
        <v>236</v>
      </c>
      <c r="C1011" s="67"/>
      <c r="D1011" s="66"/>
      <c r="E1011" s="66"/>
      <c r="F1011" s="7" t="s">
        <v>10</v>
      </c>
      <c r="G1011" s="70"/>
      <c r="H1011" s="68"/>
    </row>
    <row r="1012" spans="1:8" x14ac:dyDescent="0.25">
      <c r="A1012" s="3">
        <v>7</v>
      </c>
      <c r="B1012" s="3" t="s">
        <v>203</v>
      </c>
      <c r="C1012" s="4" t="s">
        <v>29</v>
      </c>
      <c r="D1012" s="4">
        <v>135</v>
      </c>
      <c r="E1012" s="25"/>
      <c r="F1012" s="7"/>
      <c r="G1012" s="41"/>
      <c r="H1012" s="43"/>
    </row>
    <row r="1013" spans="1:8" x14ac:dyDescent="0.25">
      <c r="A1013" s="3">
        <v>8</v>
      </c>
      <c r="B1013" s="10" t="s">
        <v>198</v>
      </c>
      <c r="C1013" s="11"/>
      <c r="D1013" s="11"/>
      <c r="E1013" s="26"/>
      <c r="F1013" s="7" t="s">
        <v>10</v>
      </c>
      <c r="G1013" s="42"/>
      <c r="H1013" s="64"/>
    </row>
    <row r="1014" spans="1:8" x14ac:dyDescent="0.25">
      <c r="A1014" s="10">
        <v>9</v>
      </c>
      <c r="B1014" s="3" t="s">
        <v>199</v>
      </c>
      <c r="C1014" s="4"/>
      <c r="D1014" s="4"/>
      <c r="E1014" s="25"/>
      <c r="F1014" s="7" t="s">
        <v>10</v>
      </c>
      <c r="G1014" s="41"/>
      <c r="H1014" s="43"/>
    </row>
    <row r="1015" spans="1:8" x14ac:dyDescent="0.25">
      <c r="A1015" s="3">
        <v>10</v>
      </c>
      <c r="B1015" s="3" t="s">
        <v>217</v>
      </c>
      <c r="C1015" s="4"/>
      <c r="D1015" s="4"/>
      <c r="E1015" s="25"/>
      <c r="F1015" s="7" t="s">
        <v>10</v>
      </c>
      <c r="G1015" s="41"/>
      <c r="H1015" s="43"/>
    </row>
    <row r="1016" spans="1:8" x14ac:dyDescent="0.25">
      <c r="A1016" s="3">
        <v>11</v>
      </c>
      <c r="B1016" s="3" t="s">
        <v>200</v>
      </c>
      <c r="C1016" s="4"/>
      <c r="D1016" s="4"/>
      <c r="E1016" s="25"/>
      <c r="F1016" s="7" t="s">
        <v>10</v>
      </c>
      <c r="G1016" s="41"/>
      <c r="H1016" s="43"/>
    </row>
    <row r="1017" spans="1:8" x14ac:dyDescent="0.25">
      <c r="A1017" s="3">
        <v>12</v>
      </c>
      <c r="B1017" s="3" t="s">
        <v>201</v>
      </c>
      <c r="C1017" s="4" t="s">
        <v>27</v>
      </c>
      <c r="D1017" s="4">
        <v>4</v>
      </c>
      <c r="E1017" s="25"/>
      <c r="F1017" s="7" t="s">
        <v>230</v>
      </c>
      <c r="G1017" s="41"/>
      <c r="H1017" s="43"/>
    </row>
    <row r="1018" spans="1:8" x14ac:dyDescent="0.25">
      <c r="A1018" s="3">
        <v>13</v>
      </c>
      <c r="B1018" s="3" t="s">
        <v>202</v>
      </c>
      <c r="C1018" s="4" t="s">
        <v>27</v>
      </c>
      <c r="D1018" s="4">
        <v>2</v>
      </c>
      <c r="E1018" s="26"/>
      <c r="F1018" s="7"/>
      <c r="G1018" s="42"/>
      <c r="H1018" s="64"/>
    </row>
    <row r="1019" spans="1:8" ht="30" x14ac:dyDescent="0.25">
      <c r="A1019" s="3">
        <v>14</v>
      </c>
      <c r="B1019" s="20" t="s">
        <v>251</v>
      </c>
      <c r="C1019" s="4"/>
      <c r="D1019" s="4"/>
      <c r="E1019" s="25"/>
      <c r="F1019" s="7" t="s">
        <v>10</v>
      </c>
      <c r="G1019" s="41"/>
      <c r="H1019" s="43"/>
    </row>
    <row r="1020" spans="1:8" x14ac:dyDescent="0.25">
      <c r="A1020" s="3">
        <v>15</v>
      </c>
      <c r="B1020" s="3" t="s">
        <v>207</v>
      </c>
      <c r="C1020" s="4"/>
      <c r="D1020" s="4"/>
      <c r="E1020" s="25"/>
      <c r="F1020" s="7" t="s">
        <v>10</v>
      </c>
      <c r="G1020" s="41"/>
      <c r="H1020" s="43"/>
    </row>
    <row r="1021" spans="1:8" x14ac:dyDescent="0.25">
      <c r="A1021" s="10">
        <v>16</v>
      </c>
      <c r="B1021" s="3" t="s">
        <v>208</v>
      </c>
      <c r="C1021" s="4"/>
      <c r="D1021" s="4"/>
      <c r="E1021" s="25"/>
      <c r="F1021" s="7" t="s">
        <v>10</v>
      </c>
      <c r="G1021" s="41"/>
      <c r="H1021" s="43"/>
    </row>
    <row r="1022" spans="1:8" x14ac:dyDescent="0.25">
      <c r="A1022" s="3">
        <v>17</v>
      </c>
      <c r="B1022" s="3" t="s">
        <v>209</v>
      </c>
      <c r="C1022" s="4"/>
      <c r="D1022" s="4"/>
      <c r="E1022" s="25"/>
      <c r="F1022" s="7" t="s">
        <v>10</v>
      </c>
      <c r="G1022" s="41"/>
      <c r="H1022" s="43"/>
    </row>
    <row r="1023" spans="1:8" x14ac:dyDescent="0.25">
      <c r="A1023" s="10">
        <v>18</v>
      </c>
      <c r="B1023" s="10" t="s">
        <v>189</v>
      </c>
      <c r="C1023" s="11"/>
      <c r="D1023" s="11"/>
      <c r="E1023" s="26"/>
      <c r="F1023" s="7" t="s">
        <v>225</v>
      </c>
      <c r="G1023" s="41"/>
      <c r="H1023" s="64"/>
    </row>
    <row r="1024" spans="1:8" x14ac:dyDescent="0.25">
      <c r="A1024" s="3"/>
      <c r="B1024" s="3" t="s">
        <v>48</v>
      </c>
      <c r="C1024" s="4"/>
      <c r="D1024" s="4"/>
      <c r="E1024" s="25"/>
      <c r="F1024" s="7"/>
      <c r="G1024" s="71"/>
      <c r="H1024" s="43"/>
    </row>
    <row r="1025" spans="1:8" x14ac:dyDescent="0.25">
      <c r="A1025" s="3"/>
      <c r="B1025" s="78"/>
      <c r="C1025" s="4"/>
      <c r="D1025" s="4"/>
      <c r="E1025" s="25"/>
      <c r="F1025" s="7"/>
      <c r="G1025" s="71"/>
      <c r="H1025" s="43"/>
    </row>
    <row r="1026" spans="1:8" x14ac:dyDescent="0.25">
      <c r="A1026" s="3"/>
      <c r="B1026" s="79"/>
      <c r="C1026" s="4"/>
      <c r="D1026" s="4"/>
      <c r="E1026" s="25"/>
      <c r="F1026" s="7"/>
      <c r="G1026" s="71"/>
      <c r="H1026" s="43"/>
    </row>
    <row r="1027" spans="1:8" x14ac:dyDescent="0.25">
      <c r="A1027" s="3"/>
      <c r="B1027" s="79"/>
      <c r="C1027" s="4"/>
      <c r="D1027" s="4"/>
      <c r="E1027" s="25"/>
      <c r="F1027" s="7"/>
      <c r="G1027" s="71"/>
      <c r="H1027" s="43"/>
    </row>
    <row r="1028" spans="1:8" x14ac:dyDescent="0.25">
      <c r="A1028" s="10"/>
      <c r="B1028" s="79"/>
      <c r="C1028" s="4"/>
      <c r="D1028" s="4"/>
      <c r="E1028" s="26"/>
      <c r="F1028" s="7"/>
      <c r="G1028" s="72"/>
      <c r="H1028" s="64"/>
    </row>
    <row r="1029" spans="1:8" x14ac:dyDescent="0.25">
      <c r="A1029" s="3"/>
      <c r="B1029" s="79"/>
      <c r="C1029" s="4"/>
      <c r="D1029" s="4"/>
      <c r="E1029" s="25"/>
      <c r="F1029" s="7"/>
      <c r="G1029" s="71"/>
      <c r="H1029" s="43"/>
    </row>
    <row r="1030" spans="1:8" x14ac:dyDescent="0.25">
      <c r="A1030" s="3"/>
      <c r="B1030" s="79"/>
      <c r="C1030" s="4"/>
      <c r="D1030" s="4"/>
      <c r="E1030" s="25"/>
      <c r="F1030" s="7"/>
      <c r="G1030" s="71"/>
      <c r="H1030" s="43"/>
    </row>
    <row r="1031" spans="1:8" x14ac:dyDescent="0.25">
      <c r="A1031" s="3"/>
      <c r="B1031" s="79"/>
      <c r="C1031" s="4"/>
      <c r="D1031" s="4"/>
      <c r="E1031" s="25"/>
      <c r="F1031" s="7"/>
      <c r="G1031" s="71"/>
      <c r="H1031" s="43"/>
    </row>
    <row r="1032" spans="1:8" x14ac:dyDescent="0.25">
      <c r="A1032" s="3"/>
      <c r="B1032" s="80"/>
      <c r="C1032" s="4"/>
      <c r="D1032" s="4"/>
      <c r="E1032" s="25"/>
      <c r="F1032" s="7"/>
      <c r="G1032" s="71"/>
      <c r="H1032" s="43"/>
    </row>
    <row r="1033" spans="1:8" x14ac:dyDescent="0.25">
      <c r="G1033" s="43"/>
      <c r="H1033" s="43"/>
    </row>
    <row r="1034" spans="1:8" x14ac:dyDescent="0.25">
      <c r="B1034" s="5" t="s">
        <v>11</v>
      </c>
      <c r="C1034" s="4">
        <v>6</v>
      </c>
      <c r="G1034" s="43"/>
      <c r="H1034" s="43"/>
    </row>
    <row r="1035" spans="1:8" x14ac:dyDescent="0.25">
      <c r="B1035" s="5" t="s">
        <v>12</v>
      </c>
      <c r="C1035" s="44"/>
      <c r="G1035" s="43"/>
      <c r="H1035" s="43"/>
    </row>
    <row r="1036" spans="1:8" x14ac:dyDescent="0.25">
      <c r="B1036" s="5" t="s">
        <v>13</v>
      </c>
      <c r="C1036" s="35">
        <f>ROUND(C1034*C1035,2)</f>
        <v>0</v>
      </c>
      <c r="G1036" s="43"/>
      <c r="H1036" s="43"/>
    </row>
    <row r="1037" spans="1:8" x14ac:dyDescent="0.25">
      <c r="B1037" s="5" t="s">
        <v>14</v>
      </c>
      <c r="C1037" s="35">
        <f>ROUND(C1036*M8,2)</f>
        <v>0</v>
      </c>
      <c r="G1037" s="43"/>
      <c r="H1037" s="43"/>
    </row>
    <row r="1038" spans="1:8" x14ac:dyDescent="0.25">
      <c r="B1038" s="6" t="s">
        <v>15</v>
      </c>
      <c r="C1038" s="35">
        <f>ROUND(C1036*(1+M8),2)</f>
        <v>0</v>
      </c>
      <c r="G1038" s="43"/>
      <c r="H1038" s="43"/>
    </row>
    <row r="1039" spans="1:8" x14ac:dyDescent="0.25">
      <c r="G1039" s="43"/>
      <c r="H1039" s="43"/>
    </row>
    <row r="1040" spans="1:8" x14ac:dyDescent="0.25">
      <c r="G1040" s="43"/>
      <c r="H1040" s="43"/>
    </row>
    <row r="1041" spans="1:8" x14ac:dyDescent="0.25">
      <c r="G1041" s="43"/>
      <c r="H1041" s="43"/>
    </row>
    <row r="1042" spans="1:8" ht="30" customHeight="1" x14ac:dyDescent="0.25">
      <c r="B1042" s="14" t="s">
        <v>237</v>
      </c>
      <c r="G1042" s="40" t="s">
        <v>19</v>
      </c>
      <c r="H1042" s="62"/>
    </row>
    <row r="1043" spans="1:8" x14ac:dyDescent="0.25">
      <c r="A1043" s="109" t="s">
        <v>3</v>
      </c>
      <c r="B1043" s="109" t="s">
        <v>4</v>
      </c>
      <c r="C1043" s="87" t="s">
        <v>5</v>
      </c>
      <c r="D1043" s="1"/>
      <c r="E1043" s="28" t="s">
        <v>6</v>
      </c>
      <c r="F1043" s="2"/>
      <c r="G1043" s="112" t="s">
        <v>20</v>
      </c>
      <c r="H1043" s="63"/>
    </row>
    <row r="1044" spans="1:8" x14ac:dyDescent="0.25">
      <c r="A1044" s="110"/>
      <c r="B1044" s="110"/>
      <c r="C1044" s="88"/>
      <c r="D1044" s="109" t="s">
        <v>7</v>
      </c>
      <c r="E1044" s="109" t="s">
        <v>8</v>
      </c>
      <c r="F1044" s="87" t="s">
        <v>9</v>
      </c>
      <c r="G1044" s="113"/>
      <c r="H1044" s="63"/>
    </row>
    <row r="1045" spans="1:8" ht="29.25" customHeight="1" x14ac:dyDescent="0.25">
      <c r="A1045" s="111"/>
      <c r="B1045" s="111"/>
      <c r="C1045" s="89"/>
      <c r="D1045" s="111"/>
      <c r="E1045" s="111"/>
      <c r="F1045" s="89"/>
      <c r="G1045" s="114"/>
      <c r="H1045" s="63"/>
    </row>
    <row r="1046" spans="1:8" x14ac:dyDescent="0.25">
      <c r="A1046" s="3">
        <v>1</v>
      </c>
      <c r="B1046" s="3" t="s">
        <v>210</v>
      </c>
      <c r="C1046" s="4"/>
      <c r="D1046" s="4"/>
      <c r="E1046" s="25"/>
      <c r="F1046" s="7" t="s">
        <v>10</v>
      </c>
      <c r="G1046" s="41"/>
      <c r="H1046" s="43"/>
    </row>
    <row r="1047" spans="1:8" x14ac:dyDescent="0.25">
      <c r="A1047" s="10">
        <v>2</v>
      </c>
      <c r="B1047" s="10" t="s">
        <v>189</v>
      </c>
      <c r="C1047" s="11"/>
      <c r="D1047" s="11"/>
      <c r="E1047" s="26"/>
      <c r="F1047" s="7" t="s">
        <v>225</v>
      </c>
      <c r="G1047" s="42"/>
      <c r="H1047" s="64"/>
    </row>
    <row r="1048" spans="1:8" x14ac:dyDescent="0.25">
      <c r="A1048" s="3">
        <v>3</v>
      </c>
      <c r="B1048" s="3" t="s">
        <v>192</v>
      </c>
      <c r="C1048" s="4" t="s">
        <v>29</v>
      </c>
      <c r="D1048" s="4">
        <v>120</v>
      </c>
      <c r="E1048" s="25"/>
      <c r="F1048" s="7"/>
      <c r="G1048" s="41"/>
      <c r="H1048" s="43"/>
    </row>
    <row r="1049" spans="1:8" x14ac:dyDescent="0.25">
      <c r="A1049" s="3">
        <v>4</v>
      </c>
      <c r="B1049" s="3" t="s">
        <v>174</v>
      </c>
      <c r="C1049" s="4" t="s">
        <v>28</v>
      </c>
      <c r="D1049" s="4">
        <v>830</v>
      </c>
      <c r="E1049" s="25"/>
      <c r="F1049" s="7"/>
      <c r="G1049" s="41"/>
      <c r="H1049" s="43"/>
    </row>
    <row r="1050" spans="1:8" x14ac:dyDescent="0.25">
      <c r="A1050" s="10">
        <v>5</v>
      </c>
      <c r="B1050" s="10" t="s">
        <v>173</v>
      </c>
      <c r="C1050" s="11" t="s">
        <v>28</v>
      </c>
      <c r="D1050" s="11">
        <v>450</v>
      </c>
      <c r="E1050" s="26"/>
      <c r="F1050" s="7"/>
      <c r="G1050" s="42"/>
      <c r="H1050" s="64"/>
    </row>
    <row r="1051" spans="1:8" x14ac:dyDescent="0.25">
      <c r="A1051" s="3">
        <v>6</v>
      </c>
      <c r="B1051" s="3" t="s">
        <v>193</v>
      </c>
      <c r="C1051" s="4" t="s">
        <v>28</v>
      </c>
      <c r="D1051" s="4">
        <v>460</v>
      </c>
      <c r="E1051" s="25"/>
      <c r="F1051" s="7"/>
      <c r="G1051" s="41"/>
      <c r="H1051" s="43"/>
    </row>
    <row r="1052" spans="1:8" x14ac:dyDescent="0.25">
      <c r="A1052" s="3">
        <v>7</v>
      </c>
      <c r="B1052" s="3" t="s">
        <v>194</v>
      </c>
      <c r="C1052" s="4" t="s">
        <v>28</v>
      </c>
      <c r="D1052" s="4">
        <v>445</v>
      </c>
      <c r="E1052" s="25"/>
      <c r="F1052" s="7"/>
      <c r="G1052" s="41"/>
      <c r="H1052" s="43"/>
    </row>
    <row r="1053" spans="1:8" x14ac:dyDescent="0.25">
      <c r="A1053" s="3">
        <v>8</v>
      </c>
      <c r="B1053" s="3" t="s">
        <v>195</v>
      </c>
      <c r="C1053" s="4" t="s">
        <v>28</v>
      </c>
      <c r="D1053" s="4">
        <v>390</v>
      </c>
      <c r="E1053" s="25"/>
      <c r="F1053" s="7"/>
      <c r="G1053" s="41"/>
      <c r="H1053" s="43"/>
    </row>
    <row r="1054" spans="1:8" x14ac:dyDescent="0.25">
      <c r="A1054" s="10">
        <v>9</v>
      </c>
      <c r="B1054" s="55" t="s">
        <v>249</v>
      </c>
      <c r="C1054" s="11"/>
      <c r="D1054" s="11"/>
      <c r="E1054" s="26"/>
      <c r="F1054" s="7"/>
      <c r="G1054" s="42"/>
      <c r="H1054" s="64"/>
    </row>
    <row r="1055" spans="1:8" x14ac:dyDescent="0.25">
      <c r="A1055" s="10"/>
      <c r="B1055" s="55" t="s">
        <v>48</v>
      </c>
      <c r="C1055" s="11"/>
      <c r="D1055" s="11"/>
      <c r="E1055" s="26"/>
      <c r="F1055" s="7"/>
      <c r="G1055" s="72"/>
      <c r="H1055" s="64"/>
    </row>
    <row r="1056" spans="1:8" x14ac:dyDescent="0.25">
      <c r="A1056" s="3"/>
      <c r="B1056" s="78"/>
      <c r="C1056" s="4"/>
      <c r="D1056" s="4"/>
      <c r="E1056" s="25"/>
      <c r="F1056" s="12"/>
      <c r="G1056" s="71"/>
      <c r="H1056" s="43"/>
    </row>
    <row r="1057" spans="1:8" x14ac:dyDescent="0.25">
      <c r="A1057" s="3"/>
      <c r="B1057" s="79"/>
      <c r="C1057" s="4"/>
      <c r="D1057" s="4"/>
      <c r="E1057" s="25"/>
      <c r="F1057" s="7"/>
      <c r="G1057" s="71"/>
      <c r="H1057" s="43"/>
    </row>
    <row r="1058" spans="1:8" x14ac:dyDescent="0.25">
      <c r="A1058" s="3"/>
      <c r="B1058" s="79"/>
      <c r="C1058" s="4"/>
      <c r="D1058" s="4"/>
      <c r="E1058" s="25"/>
      <c r="F1058" s="12"/>
      <c r="G1058" s="71"/>
      <c r="H1058" s="43"/>
    </row>
    <row r="1059" spans="1:8" x14ac:dyDescent="0.25">
      <c r="A1059" s="3"/>
      <c r="B1059" s="79"/>
      <c r="C1059" s="4"/>
      <c r="D1059" s="4"/>
      <c r="E1059" s="25"/>
      <c r="F1059" s="7"/>
      <c r="G1059" s="71"/>
      <c r="H1059" s="43"/>
    </row>
    <row r="1060" spans="1:8" x14ac:dyDescent="0.25">
      <c r="A1060" s="3"/>
      <c r="B1060" s="79"/>
      <c r="C1060" s="4"/>
      <c r="D1060" s="4"/>
      <c r="E1060" s="25"/>
      <c r="F1060" s="7"/>
      <c r="G1060" s="71"/>
      <c r="H1060" s="43"/>
    </row>
    <row r="1061" spans="1:8" x14ac:dyDescent="0.25">
      <c r="A1061" s="10"/>
      <c r="B1061" s="79"/>
      <c r="C1061" s="11"/>
      <c r="D1061" s="11"/>
      <c r="E1061" s="26"/>
      <c r="F1061" s="7"/>
      <c r="G1061" s="72"/>
      <c r="H1061" s="64"/>
    </row>
    <row r="1062" spans="1:8" x14ac:dyDescent="0.25">
      <c r="A1062" s="3"/>
      <c r="B1062" s="79"/>
      <c r="C1062" s="4"/>
      <c r="D1062" s="4"/>
      <c r="E1062" s="25"/>
      <c r="F1062" s="12"/>
      <c r="G1062" s="71"/>
      <c r="H1062" s="43"/>
    </row>
    <row r="1063" spans="1:8" x14ac:dyDescent="0.25">
      <c r="A1063" s="3"/>
      <c r="B1063" s="80"/>
      <c r="C1063" s="4"/>
      <c r="D1063" s="4"/>
      <c r="E1063" s="25"/>
      <c r="F1063" s="7"/>
      <c r="G1063" s="71"/>
      <c r="H1063" s="43"/>
    </row>
    <row r="1064" spans="1:8" x14ac:dyDescent="0.25">
      <c r="G1064" s="43"/>
      <c r="H1064" s="43"/>
    </row>
    <row r="1065" spans="1:8" x14ac:dyDescent="0.25">
      <c r="B1065" s="5" t="s">
        <v>11</v>
      </c>
      <c r="C1065" s="4">
        <v>12</v>
      </c>
      <c r="G1065" s="43"/>
      <c r="H1065" s="43"/>
    </row>
    <row r="1066" spans="1:8" x14ac:dyDescent="0.25">
      <c r="B1066" s="5" t="s">
        <v>12</v>
      </c>
      <c r="C1066" s="44"/>
      <c r="G1066" s="43"/>
      <c r="H1066" s="43"/>
    </row>
    <row r="1067" spans="1:8" x14ac:dyDescent="0.25">
      <c r="B1067" s="5" t="s">
        <v>13</v>
      </c>
      <c r="C1067" s="35">
        <f>ROUND(C1065*C1066,2)</f>
        <v>0</v>
      </c>
      <c r="G1067" s="43"/>
      <c r="H1067" s="43"/>
    </row>
    <row r="1068" spans="1:8" x14ac:dyDescent="0.25">
      <c r="B1068" s="5" t="s">
        <v>14</v>
      </c>
      <c r="C1068" s="35">
        <f>ROUND(C1067*M8,2)</f>
        <v>0</v>
      </c>
      <c r="G1068" s="43"/>
      <c r="H1068" s="43"/>
    </row>
    <row r="1069" spans="1:8" x14ac:dyDescent="0.25">
      <c r="B1069" s="6" t="s">
        <v>15</v>
      </c>
      <c r="C1069" s="35">
        <f>ROUND(C1067*(1+M8),2)</f>
        <v>0</v>
      </c>
      <c r="G1069" s="43"/>
      <c r="H1069" s="43"/>
    </row>
    <row r="1070" spans="1:8" x14ac:dyDescent="0.25">
      <c r="G1070" s="43"/>
      <c r="H1070" s="43"/>
    </row>
    <row r="1071" spans="1:8" x14ac:dyDescent="0.25">
      <c r="G1071" s="43"/>
      <c r="H1071" s="43"/>
    </row>
    <row r="1072" spans="1:8" x14ac:dyDescent="0.25">
      <c r="G1072" s="43"/>
      <c r="H1072" s="43"/>
    </row>
    <row r="1073" spans="1:8" ht="30" customHeight="1" x14ac:dyDescent="0.25">
      <c r="B1073" s="14" t="s">
        <v>238</v>
      </c>
      <c r="G1073" s="40" t="s">
        <v>19</v>
      </c>
      <c r="H1073" s="62"/>
    </row>
    <row r="1074" spans="1:8" x14ac:dyDescent="0.25">
      <c r="A1074" s="109" t="s">
        <v>3</v>
      </c>
      <c r="B1074" s="109" t="s">
        <v>4</v>
      </c>
      <c r="C1074" s="87" t="s">
        <v>5</v>
      </c>
      <c r="D1074" s="1"/>
      <c r="E1074" s="28" t="s">
        <v>6</v>
      </c>
      <c r="F1074" s="2"/>
      <c r="G1074" s="112" t="s">
        <v>20</v>
      </c>
      <c r="H1074" s="63"/>
    </row>
    <row r="1075" spans="1:8" x14ac:dyDescent="0.25">
      <c r="A1075" s="110"/>
      <c r="B1075" s="110"/>
      <c r="C1075" s="88"/>
      <c r="D1075" s="109" t="s">
        <v>7</v>
      </c>
      <c r="E1075" s="109" t="s">
        <v>8</v>
      </c>
      <c r="F1075" s="87" t="s">
        <v>9</v>
      </c>
      <c r="G1075" s="113"/>
      <c r="H1075" s="63"/>
    </row>
    <row r="1076" spans="1:8" ht="29.25" customHeight="1" x14ac:dyDescent="0.25">
      <c r="A1076" s="111"/>
      <c r="B1076" s="111"/>
      <c r="C1076" s="89"/>
      <c r="D1076" s="111"/>
      <c r="E1076" s="111"/>
      <c r="F1076" s="89"/>
      <c r="G1076" s="114"/>
      <c r="H1076" s="63"/>
    </row>
    <row r="1077" spans="1:8" x14ac:dyDescent="0.25">
      <c r="A1077" s="3">
        <v>1</v>
      </c>
      <c r="B1077" s="3" t="s">
        <v>210</v>
      </c>
      <c r="C1077" s="4"/>
      <c r="D1077" s="18"/>
      <c r="E1077" s="25"/>
      <c r="F1077" s="7" t="s">
        <v>10</v>
      </c>
      <c r="G1077" s="41"/>
      <c r="H1077" s="43"/>
    </row>
    <row r="1078" spans="1:8" x14ac:dyDescent="0.25">
      <c r="A1078" s="10">
        <v>2</v>
      </c>
      <c r="B1078" s="10" t="s">
        <v>189</v>
      </c>
      <c r="C1078" s="11"/>
      <c r="D1078" s="21"/>
      <c r="E1078" s="26"/>
      <c r="F1078" s="7" t="s">
        <v>225</v>
      </c>
      <c r="G1078" s="42"/>
      <c r="H1078" s="64"/>
    </row>
    <row r="1079" spans="1:8" x14ac:dyDescent="0.25">
      <c r="A1079" s="3">
        <v>3</v>
      </c>
      <c r="B1079" s="3" t="s">
        <v>192</v>
      </c>
      <c r="C1079" s="4" t="s">
        <v>29</v>
      </c>
      <c r="D1079" s="18">
        <v>200</v>
      </c>
      <c r="E1079" s="25"/>
      <c r="F1079" s="7"/>
      <c r="G1079" s="41"/>
      <c r="H1079" s="43"/>
    </row>
    <row r="1080" spans="1:8" x14ac:dyDescent="0.25">
      <c r="A1080" s="3">
        <v>4</v>
      </c>
      <c r="B1080" s="3" t="s">
        <v>212</v>
      </c>
      <c r="C1080" s="4" t="s">
        <v>28</v>
      </c>
      <c r="D1080" s="18" t="s">
        <v>213</v>
      </c>
      <c r="E1080" s="25"/>
      <c r="F1080" s="7"/>
      <c r="G1080" s="41"/>
      <c r="H1080" s="43"/>
    </row>
    <row r="1081" spans="1:8" x14ac:dyDescent="0.25">
      <c r="A1081" s="3">
        <v>5</v>
      </c>
      <c r="B1081" s="3" t="s">
        <v>173</v>
      </c>
      <c r="C1081" s="4" t="s">
        <v>28</v>
      </c>
      <c r="D1081" s="18">
        <v>450</v>
      </c>
      <c r="E1081" s="25"/>
      <c r="F1081" s="7"/>
      <c r="G1081" s="41"/>
      <c r="H1081" s="43"/>
    </row>
    <row r="1082" spans="1:8" x14ac:dyDescent="0.25">
      <c r="A1082" s="3">
        <v>6</v>
      </c>
      <c r="B1082" s="3" t="s">
        <v>211</v>
      </c>
      <c r="C1082" s="4"/>
      <c r="D1082" s="18"/>
      <c r="E1082" s="25"/>
      <c r="F1082" s="7" t="s">
        <v>10</v>
      </c>
      <c r="G1082" s="41"/>
      <c r="H1082" s="43"/>
    </row>
    <row r="1083" spans="1:8" x14ac:dyDescent="0.25">
      <c r="A1083" s="3">
        <v>7</v>
      </c>
      <c r="B1083" s="51" t="s">
        <v>249</v>
      </c>
      <c r="C1083" s="4"/>
      <c r="D1083" s="18"/>
      <c r="E1083" s="25"/>
      <c r="F1083" s="7"/>
      <c r="G1083" s="41"/>
      <c r="H1083" s="43"/>
    </row>
    <row r="1084" spans="1:8" x14ac:dyDescent="0.25">
      <c r="A1084" s="3"/>
      <c r="B1084" s="51" t="s">
        <v>48</v>
      </c>
      <c r="C1084" s="4"/>
      <c r="D1084" s="18"/>
      <c r="E1084" s="25"/>
      <c r="F1084" s="7"/>
      <c r="G1084" s="71"/>
      <c r="H1084" s="43"/>
    </row>
    <row r="1085" spans="1:8" x14ac:dyDescent="0.25">
      <c r="A1085" s="3"/>
      <c r="B1085" s="78"/>
      <c r="C1085" s="4"/>
      <c r="D1085" s="18"/>
      <c r="E1085" s="25"/>
      <c r="F1085" s="7"/>
      <c r="G1085" s="71"/>
      <c r="H1085" s="43"/>
    </row>
    <row r="1086" spans="1:8" x14ac:dyDescent="0.25">
      <c r="A1086" s="3"/>
      <c r="B1086" s="79"/>
      <c r="C1086" s="4"/>
      <c r="D1086" s="18"/>
      <c r="E1086" s="25"/>
      <c r="F1086" s="7"/>
      <c r="G1086" s="71"/>
      <c r="H1086" s="43"/>
    </row>
    <row r="1087" spans="1:8" x14ac:dyDescent="0.25">
      <c r="A1087" s="3"/>
      <c r="B1087" s="79"/>
      <c r="C1087" s="4"/>
      <c r="D1087" s="18"/>
      <c r="E1087" s="25"/>
      <c r="F1087" s="7"/>
      <c r="G1087" s="71"/>
      <c r="H1087" s="43"/>
    </row>
    <row r="1088" spans="1:8" x14ac:dyDescent="0.25">
      <c r="A1088" s="3"/>
      <c r="B1088" s="79"/>
      <c r="C1088" s="4"/>
      <c r="D1088" s="18"/>
      <c r="E1088" s="25"/>
      <c r="F1088" s="7"/>
      <c r="G1088" s="71"/>
      <c r="H1088" s="43"/>
    </row>
    <row r="1089" spans="1:8" x14ac:dyDescent="0.25">
      <c r="A1089" s="3"/>
      <c r="B1089" s="79"/>
      <c r="C1089" s="4"/>
      <c r="D1089" s="18"/>
      <c r="E1089" s="25"/>
      <c r="F1089" s="7"/>
      <c r="G1089" s="71"/>
      <c r="H1089" s="43"/>
    </row>
    <row r="1090" spans="1:8" x14ac:dyDescent="0.25">
      <c r="A1090" s="3"/>
      <c r="B1090" s="79"/>
      <c r="C1090" s="4"/>
      <c r="D1090" s="18"/>
      <c r="E1090" s="25"/>
      <c r="F1090" s="7"/>
      <c r="G1090" s="71"/>
      <c r="H1090" s="43"/>
    </row>
    <row r="1091" spans="1:8" x14ac:dyDescent="0.25">
      <c r="A1091" s="3"/>
      <c r="B1091" s="79"/>
      <c r="C1091" s="4"/>
      <c r="D1091" s="18"/>
      <c r="E1091" s="25"/>
      <c r="F1091" s="7"/>
      <c r="G1091" s="71"/>
      <c r="H1091" s="43"/>
    </row>
    <row r="1092" spans="1:8" x14ac:dyDescent="0.25">
      <c r="A1092" s="3"/>
      <c r="B1092" s="80"/>
      <c r="C1092" s="4"/>
      <c r="D1092" s="18"/>
      <c r="E1092" s="25"/>
      <c r="F1092" s="7"/>
      <c r="G1092" s="71"/>
      <c r="H1092" s="43"/>
    </row>
    <row r="1093" spans="1:8" x14ac:dyDescent="0.25">
      <c r="G1093" s="43"/>
      <c r="H1093" s="43"/>
    </row>
    <row r="1094" spans="1:8" x14ac:dyDescent="0.25">
      <c r="B1094" s="5" t="s">
        <v>11</v>
      </c>
      <c r="C1094" s="4">
        <v>2</v>
      </c>
      <c r="G1094" s="43"/>
      <c r="H1094" s="43"/>
    </row>
    <row r="1095" spans="1:8" x14ac:dyDescent="0.25">
      <c r="B1095" s="5" t="s">
        <v>12</v>
      </c>
      <c r="C1095" s="44"/>
      <c r="G1095" s="43"/>
      <c r="H1095" s="43"/>
    </row>
    <row r="1096" spans="1:8" x14ac:dyDescent="0.25">
      <c r="B1096" s="5" t="s">
        <v>13</v>
      </c>
      <c r="C1096" s="35">
        <f>ROUND(C1094*C1095,2)</f>
        <v>0</v>
      </c>
      <c r="G1096" s="43"/>
      <c r="H1096" s="43"/>
    </row>
    <row r="1097" spans="1:8" x14ac:dyDescent="0.25">
      <c r="B1097" s="5" t="s">
        <v>14</v>
      </c>
      <c r="C1097" s="35">
        <f>ROUND(C1096*M8,2)</f>
        <v>0</v>
      </c>
      <c r="G1097" s="43"/>
      <c r="H1097" s="43"/>
    </row>
    <row r="1098" spans="1:8" x14ac:dyDescent="0.25">
      <c r="B1098" s="6" t="s">
        <v>15</v>
      </c>
      <c r="C1098" s="35">
        <f>ROUND(C1096*(1+M8),2)</f>
        <v>0</v>
      </c>
      <c r="G1098" s="43"/>
      <c r="H1098" s="43"/>
    </row>
    <row r="1099" spans="1:8" x14ac:dyDescent="0.25">
      <c r="G1099" s="43"/>
      <c r="H1099" s="43"/>
    </row>
    <row r="1100" spans="1:8" x14ac:dyDescent="0.25">
      <c r="G1100" s="43"/>
      <c r="H1100" s="43"/>
    </row>
    <row r="1101" spans="1:8" x14ac:dyDescent="0.25">
      <c r="G1101" s="43"/>
      <c r="H1101" s="43"/>
    </row>
    <row r="1102" spans="1:8" ht="30" customHeight="1" x14ac:dyDescent="0.25">
      <c r="B1102" s="14" t="s">
        <v>239</v>
      </c>
      <c r="G1102" s="40" t="s">
        <v>19</v>
      </c>
      <c r="H1102" s="62"/>
    </row>
    <row r="1103" spans="1:8" x14ac:dyDescent="0.25">
      <c r="A1103" s="109" t="s">
        <v>3</v>
      </c>
      <c r="B1103" s="109" t="s">
        <v>4</v>
      </c>
      <c r="C1103" s="87" t="s">
        <v>5</v>
      </c>
      <c r="D1103" s="1"/>
      <c r="E1103" s="28" t="s">
        <v>6</v>
      </c>
      <c r="F1103" s="2"/>
      <c r="G1103" s="112" t="s">
        <v>20</v>
      </c>
      <c r="H1103" s="63"/>
    </row>
    <row r="1104" spans="1:8" x14ac:dyDescent="0.25">
      <c r="A1104" s="110"/>
      <c r="B1104" s="110"/>
      <c r="C1104" s="88"/>
      <c r="D1104" s="109" t="s">
        <v>7</v>
      </c>
      <c r="E1104" s="109" t="s">
        <v>8</v>
      </c>
      <c r="F1104" s="87" t="s">
        <v>9</v>
      </c>
      <c r="G1104" s="113"/>
      <c r="H1104" s="63"/>
    </row>
    <row r="1105" spans="1:8" ht="29.25" customHeight="1" x14ac:dyDescent="0.25">
      <c r="A1105" s="111"/>
      <c r="B1105" s="111"/>
      <c r="C1105" s="89"/>
      <c r="D1105" s="111"/>
      <c r="E1105" s="111"/>
      <c r="F1105" s="89"/>
      <c r="G1105" s="114"/>
      <c r="H1105" s="63"/>
    </row>
    <row r="1106" spans="1:8" x14ac:dyDescent="0.25">
      <c r="A1106" s="3">
        <v>1</v>
      </c>
      <c r="B1106" s="3" t="s">
        <v>210</v>
      </c>
      <c r="C1106" s="4"/>
      <c r="D1106" s="18"/>
      <c r="E1106" s="25"/>
      <c r="F1106" s="7" t="s">
        <v>10</v>
      </c>
      <c r="G1106" s="41"/>
      <c r="H1106" s="43"/>
    </row>
    <row r="1107" spans="1:8" x14ac:dyDescent="0.25">
      <c r="A1107" s="10">
        <v>2</v>
      </c>
      <c r="B1107" s="10" t="s">
        <v>189</v>
      </c>
      <c r="C1107" s="11"/>
      <c r="D1107" s="21"/>
      <c r="E1107" s="26"/>
      <c r="F1107" s="7" t="s">
        <v>67</v>
      </c>
      <c r="G1107" s="42"/>
      <c r="H1107" s="64"/>
    </row>
    <row r="1108" spans="1:8" x14ac:dyDescent="0.25">
      <c r="A1108" s="10">
        <v>3</v>
      </c>
      <c r="B1108" s="3" t="s">
        <v>192</v>
      </c>
      <c r="C1108" s="4" t="s">
        <v>29</v>
      </c>
      <c r="D1108" s="18">
        <v>350</v>
      </c>
      <c r="E1108" s="25"/>
      <c r="F1108" s="7"/>
      <c r="G1108" s="42"/>
      <c r="H1108" s="64"/>
    </row>
    <row r="1109" spans="1:8" x14ac:dyDescent="0.25">
      <c r="A1109" s="10">
        <v>4</v>
      </c>
      <c r="B1109" s="3" t="s">
        <v>212</v>
      </c>
      <c r="C1109" s="4" t="s">
        <v>28</v>
      </c>
      <c r="D1109" s="18" t="s">
        <v>214</v>
      </c>
      <c r="E1109" s="25"/>
      <c r="F1109" s="7"/>
      <c r="G1109" s="42"/>
      <c r="H1109" s="64"/>
    </row>
    <row r="1110" spans="1:8" x14ac:dyDescent="0.25">
      <c r="A1110" s="10">
        <v>5</v>
      </c>
      <c r="B1110" s="3" t="s">
        <v>173</v>
      </c>
      <c r="C1110" s="4" t="s">
        <v>28</v>
      </c>
      <c r="D1110" s="18">
        <v>450</v>
      </c>
      <c r="E1110" s="25"/>
      <c r="F1110" s="7"/>
      <c r="G1110" s="42"/>
      <c r="H1110" s="64"/>
    </row>
    <row r="1111" spans="1:8" x14ac:dyDescent="0.25">
      <c r="A1111" s="10">
        <v>6</v>
      </c>
      <c r="B1111" s="3" t="s">
        <v>211</v>
      </c>
      <c r="C1111" s="4"/>
      <c r="D1111" s="18"/>
      <c r="E1111" s="25"/>
      <c r="F1111" s="7" t="s">
        <v>10</v>
      </c>
      <c r="G1111" s="42"/>
      <c r="H1111" s="64"/>
    </row>
    <row r="1112" spans="1:8" x14ac:dyDescent="0.25">
      <c r="A1112" s="10">
        <v>7</v>
      </c>
      <c r="B1112" s="3" t="s">
        <v>249</v>
      </c>
      <c r="C1112" s="4"/>
      <c r="D1112" s="18"/>
      <c r="E1112" s="25"/>
      <c r="F1112" s="7" t="s">
        <v>10</v>
      </c>
      <c r="G1112" s="42"/>
      <c r="H1112" s="64"/>
    </row>
    <row r="1113" spans="1:8" x14ac:dyDescent="0.25">
      <c r="A1113" s="10"/>
      <c r="B1113" s="3" t="s">
        <v>48</v>
      </c>
      <c r="C1113" s="4"/>
      <c r="D1113" s="18"/>
      <c r="E1113" s="25"/>
      <c r="F1113" s="7"/>
      <c r="G1113" s="72"/>
      <c r="H1113" s="64"/>
    </row>
    <row r="1114" spans="1:8" x14ac:dyDescent="0.25">
      <c r="A1114" s="10"/>
      <c r="B1114" s="81"/>
      <c r="C1114" s="11"/>
      <c r="D1114" s="11"/>
      <c r="E1114" s="26"/>
      <c r="F1114" s="7"/>
      <c r="G1114" s="72"/>
      <c r="H1114" s="64"/>
    </row>
    <row r="1115" spans="1:8" x14ac:dyDescent="0.25">
      <c r="A1115" s="10"/>
      <c r="B1115" s="82"/>
      <c r="C1115" s="11"/>
      <c r="D1115" s="30"/>
      <c r="E1115" s="26"/>
      <c r="F1115" s="7"/>
      <c r="G1115" s="72"/>
      <c r="H1115" s="64"/>
    </row>
    <row r="1116" spans="1:8" x14ac:dyDescent="0.25">
      <c r="A1116" s="10"/>
      <c r="B1116" s="82"/>
      <c r="C1116" s="11"/>
      <c r="D1116" s="11"/>
      <c r="E1116" s="26"/>
      <c r="F1116" s="7"/>
      <c r="G1116" s="72"/>
      <c r="H1116" s="64"/>
    </row>
    <row r="1117" spans="1:8" x14ac:dyDescent="0.25">
      <c r="A1117" s="10"/>
      <c r="B1117" s="82"/>
      <c r="C1117" s="11"/>
      <c r="D1117" s="11"/>
      <c r="E1117" s="26"/>
      <c r="F1117" s="7"/>
      <c r="G1117" s="72"/>
      <c r="H1117" s="64"/>
    </row>
    <row r="1118" spans="1:8" x14ac:dyDescent="0.25">
      <c r="A1118" s="10"/>
      <c r="B1118" s="82"/>
      <c r="C1118" s="11"/>
      <c r="D1118" s="11"/>
      <c r="E1118" s="26"/>
      <c r="F1118" s="7"/>
      <c r="G1118" s="72"/>
      <c r="H1118" s="64"/>
    </row>
    <row r="1119" spans="1:8" x14ac:dyDescent="0.25">
      <c r="A1119" s="10"/>
      <c r="B1119" s="82"/>
      <c r="C1119" s="11"/>
      <c r="D1119" s="11"/>
      <c r="E1119" s="26"/>
      <c r="F1119" s="7"/>
      <c r="G1119" s="72"/>
      <c r="H1119" s="64"/>
    </row>
    <row r="1120" spans="1:8" x14ac:dyDescent="0.25">
      <c r="A1120" s="10"/>
      <c r="B1120" s="82"/>
      <c r="C1120" s="11"/>
      <c r="D1120" s="11"/>
      <c r="E1120" s="26"/>
      <c r="F1120" s="7"/>
      <c r="G1120" s="72"/>
      <c r="H1120" s="64"/>
    </row>
    <row r="1121" spans="1:8" x14ac:dyDescent="0.25">
      <c r="A1121" s="10"/>
      <c r="B1121" s="83"/>
      <c r="C1121" s="11"/>
      <c r="D1121" s="11"/>
      <c r="E1121" s="26"/>
      <c r="F1121" s="7"/>
      <c r="G1121" s="72"/>
      <c r="H1121" s="64"/>
    </row>
    <row r="1123" spans="1:8" x14ac:dyDescent="0.25">
      <c r="B1123" s="5" t="s">
        <v>11</v>
      </c>
      <c r="C1123" s="4">
        <v>3</v>
      </c>
    </row>
    <row r="1124" spans="1:8" x14ac:dyDescent="0.25">
      <c r="B1124" s="5" t="s">
        <v>12</v>
      </c>
      <c r="C1124" s="44"/>
    </row>
    <row r="1125" spans="1:8" x14ac:dyDescent="0.25">
      <c r="B1125" s="5" t="s">
        <v>13</v>
      </c>
      <c r="C1125" s="35">
        <f>ROUND(C1123*C1124,2)</f>
        <v>0</v>
      </c>
    </row>
    <row r="1126" spans="1:8" x14ac:dyDescent="0.25">
      <c r="B1126" s="5" t="s">
        <v>14</v>
      </c>
      <c r="C1126" s="35">
        <f>ROUND(C1125*M8,2)</f>
        <v>0</v>
      </c>
    </row>
    <row r="1127" spans="1:8" x14ac:dyDescent="0.25">
      <c r="B1127" s="6" t="s">
        <v>15</v>
      </c>
      <c r="C1127" s="35">
        <f>ROUND(C1125*(1+M8),2)</f>
        <v>0</v>
      </c>
    </row>
    <row r="1130" spans="1:8" ht="45" customHeight="1" x14ac:dyDescent="0.25">
      <c r="B1130" s="16" t="s">
        <v>38</v>
      </c>
      <c r="C1130" s="37">
        <f>SUM(C1125,C1096,C1067,C1036,C996,C958,C926,C900,C874,C848,C814,C786,C756,C726,C695,C668,C643,C617,C584,C554,C525,C496,C468,C437,C407,C377,C351,C322,C293,C262,C233,C204,C175,C148,C122,C93,C65,C37)</f>
        <v>0</v>
      </c>
    </row>
    <row r="1131" spans="1:8" ht="33.75" customHeight="1" x14ac:dyDescent="0.25">
      <c r="B1131" s="15" t="s">
        <v>21</v>
      </c>
      <c r="C1131" s="37">
        <f>SUM(C1126,C1097,C1068,C1037,C997,C959,C927,C901,C875,C849,C815,C787,C757,C727,C696,C669,C644,C618,C585,C555,C526,C497,C469,C438,C408,C378,C352,C323,C294,C263,C234,C205,C176,C149,C123,C94,C66,C38)</f>
        <v>0</v>
      </c>
    </row>
    <row r="1132" spans="1:8" ht="45.75" customHeight="1" x14ac:dyDescent="0.25">
      <c r="B1132" s="16" t="s">
        <v>39</v>
      </c>
      <c r="C1132" s="37">
        <f>SUM(C1127,C1098,C1069,C1038,C998,C960,C928,C902,C876,C850,C816,C788,C758,C728,C697,C670,C645,C619,C586,C556,C527,C498,C470,C439,C409,C379,C353,C324,C295,C264,C235,C206,C177,C150,C124,C95,C67,C39)</f>
        <v>0</v>
      </c>
    </row>
    <row r="1134" spans="1:8" ht="30.75" customHeight="1" x14ac:dyDescent="0.25">
      <c r="B1134" s="90" t="s">
        <v>22</v>
      </c>
      <c r="C1134" s="91"/>
      <c r="D1134" s="91"/>
      <c r="E1134" s="91"/>
      <c r="F1134" s="92"/>
    </row>
    <row r="1136" spans="1:8" ht="30.75" customHeight="1" x14ac:dyDescent="0.25">
      <c r="B1136" s="90" t="s">
        <v>33</v>
      </c>
      <c r="C1136" s="91"/>
      <c r="D1136" s="91"/>
      <c r="E1136" s="91"/>
      <c r="F1136" s="92"/>
    </row>
    <row r="1138" spans="2:6" ht="97.5" customHeight="1" x14ac:dyDescent="0.25">
      <c r="B1138" s="93" t="s">
        <v>23</v>
      </c>
      <c r="C1138" s="94"/>
      <c r="D1138" s="94"/>
      <c r="E1138" s="94"/>
      <c r="F1138" s="95"/>
    </row>
    <row r="1139" spans="2:6" ht="15.75" thickBot="1" x14ac:dyDescent="0.3"/>
    <row r="1140" spans="2:6" ht="14.85" customHeight="1" x14ac:dyDescent="0.25">
      <c r="B1140" s="96" t="s">
        <v>24</v>
      </c>
      <c r="C1140" s="97"/>
      <c r="D1140" s="98" t="s">
        <v>25</v>
      </c>
      <c r="E1140" s="99"/>
      <c r="F1140" s="100"/>
    </row>
    <row r="1141" spans="2:6" x14ac:dyDescent="0.25">
      <c r="B1141" s="107" t="s">
        <v>26</v>
      </c>
      <c r="C1141" s="108"/>
      <c r="D1141" s="101"/>
      <c r="E1141" s="102"/>
      <c r="F1141" s="103"/>
    </row>
    <row r="1142" spans="2:6" x14ac:dyDescent="0.25">
      <c r="B1142" s="74"/>
      <c r="C1142" s="75"/>
      <c r="D1142" s="101"/>
      <c r="E1142" s="102"/>
      <c r="F1142" s="103"/>
    </row>
    <row r="1143" spans="2:6" ht="75" customHeight="1" thickBot="1" x14ac:dyDescent="0.3">
      <c r="B1143" s="76"/>
      <c r="C1143" s="77"/>
      <c r="D1143" s="104"/>
      <c r="E1143" s="105"/>
      <c r="F1143" s="106"/>
    </row>
    <row r="1144" spans="2:6" ht="15.75" thickBot="1" x14ac:dyDescent="0.3"/>
    <row r="1145" spans="2:6" x14ac:dyDescent="0.25">
      <c r="B1145" s="115" t="s">
        <v>40</v>
      </c>
      <c r="C1145" s="116"/>
      <c r="D1145" s="116"/>
      <c r="E1145" s="116"/>
      <c r="F1145" s="117"/>
    </row>
    <row r="1146" spans="2:6" x14ac:dyDescent="0.25">
      <c r="B1146" s="118"/>
      <c r="C1146" s="119"/>
      <c r="D1146" s="119"/>
      <c r="E1146" s="119"/>
      <c r="F1146" s="120"/>
    </row>
    <row r="1147" spans="2:6" x14ac:dyDescent="0.25">
      <c r="B1147" s="118"/>
      <c r="C1147" s="119"/>
      <c r="D1147" s="119"/>
      <c r="E1147" s="119"/>
      <c r="F1147" s="120"/>
    </row>
    <row r="1148" spans="2:6" x14ac:dyDescent="0.25">
      <c r="B1148" s="118"/>
      <c r="C1148" s="119"/>
      <c r="D1148" s="119"/>
      <c r="E1148" s="119"/>
      <c r="F1148" s="120"/>
    </row>
    <row r="1149" spans="2:6" x14ac:dyDescent="0.25">
      <c r="B1149" s="118"/>
      <c r="C1149" s="119"/>
      <c r="D1149" s="119"/>
      <c r="E1149" s="119"/>
      <c r="F1149" s="120"/>
    </row>
    <row r="1150" spans="2:6" ht="15.75" thickBot="1" x14ac:dyDescent="0.3">
      <c r="B1150" s="121"/>
      <c r="C1150" s="122"/>
      <c r="D1150" s="122"/>
      <c r="E1150" s="122"/>
      <c r="F1150" s="123"/>
    </row>
  </sheetData>
  <sheetProtection formatCells="0"/>
  <mergeCells count="320">
    <mergeCell ref="B632:B639"/>
    <mergeCell ref="B657:B664"/>
    <mergeCell ref="B684:B691"/>
    <mergeCell ref="B715:B722"/>
    <mergeCell ref="B745:B752"/>
    <mergeCell ref="B475:B477"/>
    <mergeCell ref="B426:B433"/>
    <mergeCell ref="B457:B464"/>
    <mergeCell ref="G211:G213"/>
    <mergeCell ref="D212:D213"/>
    <mergeCell ref="E212:E213"/>
    <mergeCell ref="C414:C416"/>
    <mergeCell ref="C211:C213"/>
    <mergeCell ref="D562:D563"/>
    <mergeCell ref="E562:E563"/>
    <mergeCell ref="F562:F563"/>
    <mergeCell ref="C475:C477"/>
    <mergeCell ref="G475:G477"/>
    <mergeCell ref="D476:D477"/>
    <mergeCell ref="E476:E477"/>
    <mergeCell ref="F476:F477"/>
    <mergeCell ref="C561:C563"/>
    <mergeCell ref="G561:G563"/>
    <mergeCell ref="G414:G416"/>
    <mergeCell ref="B222:B229"/>
    <mergeCell ref="B251:B258"/>
    <mergeCell ref="B281:B289"/>
    <mergeCell ref="B311:B318"/>
    <mergeCell ref="B340:B347"/>
    <mergeCell ref="B367:B373"/>
    <mergeCell ref="B211:B213"/>
    <mergeCell ref="B396:B403"/>
    <mergeCell ref="B561:B563"/>
    <mergeCell ref="B111:B118"/>
    <mergeCell ref="B137:B144"/>
    <mergeCell ref="B164:B171"/>
    <mergeCell ref="F1:G1"/>
    <mergeCell ref="B1134:F1134"/>
    <mergeCell ref="A14:A16"/>
    <mergeCell ref="D15:D16"/>
    <mergeCell ref="E15:E16"/>
    <mergeCell ref="F15:F16"/>
    <mergeCell ref="B10:G10"/>
    <mergeCell ref="A72:A74"/>
    <mergeCell ref="B72:B74"/>
    <mergeCell ref="C72:C74"/>
    <mergeCell ref="G72:G74"/>
    <mergeCell ref="D73:D74"/>
    <mergeCell ref="E73:E74"/>
    <mergeCell ref="F73:F74"/>
    <mergeCell ref="A44:A46"/>
    <mergeCell ref="B44:B46"/>
    <mergeCell ref="C44:C46"/>
    <mergeCell ref="A561:A563"/>
    <mergeCell ref="B193:B200"/>
    <mergeCell ref="B543:B550"/>
    <mergeCell ref="B573:B580"/>
    <mergeCell ref="D415:D416"/>
    <mergeCell ref="E415:E416"/>
    <mergeCell ref="F415:F416"/>
    <mergeCell ref="G44:G46"/>
    <mergeCell ref="D45:D46"/>
    <mergeCell ref="E45:E46"/>
    <mergeCell ref="F45:F46"/>
    <mergeCell ref="C6:G6"/>
    <mergeCell ref="C7:G7"/>
    <mergeCell ref="C14:C16"/>
    <mergeCell ref="G14:G16"/>
    <mergeCell ref="D130:D131"/>
    <mergeCell ref="E130:E131"/>
    <mergeCell ref="F130:F131"/>
    <mergeCell ref="C3:G3"/>
    <mergeCell ref="C5:G5"/>
    <mergeCell ref="B100:B102"/>
    <mergeCell ref="C100:C102"/>
    <mergeCell ref="G100:G102"/>
    <mergeCell ref="D101:D102"/>
    <mergeCell ref="E101:E102"/>
    <mergeCell ref="F101:F102"/>
    <mergeCell ref="D8:G8"/>
    <mergeCell ref="B9:G9"/>
    <mergeCell ref="B14:B16"/>
    <mergeCell ref="B26:B33"/>
    <mergeCell ref="B54:B61"/>
    <mergeCell ref="B82:B89"/>
    <mergeCell ref="B1145:F1150"/>
    <mergeCell ref="A100:A102"/>
    <mergeCell ref="A211:A213"/>
    <mergeCell ref="F212:F213"/>
    <mergeCell ref="A182:A184"/>
    <mergeCell ref="B182:B184"/>
    <mergeCell ref="C182:C184"/>
    <mergeCell ref="G182:G184"/>
    <mergeCell ref="D183:D184"/>
    <mergeCell ref="E183:E184"/>
    <mergeCell ref="F183:F184"/>
    <mergeCell ref="A155:A157"/>
    <mergeCell ref="B155:B157"/>
    <mergeCell ref="C155:C157"/>
    <mergeCell ref="A414:A416"/>
    <mergeCell ref="B414:B416"/>
    <mergeCell ref="G155:G157"/>
    <mergeCell ref="D156:D157"/>
    <mergeCell ref="E156:E157"/>
    <mergeCell ref="F156:F157"/>
    <mergeCell ref="A129:A131"/>
    <mergeCell ref="B129:B131"/>
    <mergeCell ref="C129:C131"/>
    <mergeCell ref="G129:G131"/>
    <mergeCell ref="A300:A302"/>
    <mergeCell ref="B300:B302"/>
    <mergeCell ref="C300:C302"/>
    <mergeCell ref="G300:G302"/>
    <mergeCell ref="D301:D302"/>
    <mergeCell ref="E301:E302"/>
    <mergeCell ref="F301:F302"/>
    <mergeCell ref="A240:A242"/>
    <mergeCell ref="B240:B242"/>
    <mergeCell ref="C240:C242"/>
    <mergeCell ref="G240:G242"/>
    <mergeCell ref="D241:D242"/>
    <mergeCell ref="E241:E242"/>
    <mergeCell ref="F241:F242"/>
    <mergeCell ref="A269:A271"/>
    <mergeCell ref="B269:B271"/>
    <mergeCell ref="C269:C271"/>
    <mergeCell ref="G269:G271"/>
    <mergeCell ref="D270:D271"/>
    <mergeCell ref="E270:E271"/>
    <mergeCell ref="F270:F271"/>
    <mergeCell ref="A384:A386"/>
    <mergeCell ref="B384:B386"/>
    <mergeCell ref="C384:C386"/>
    <mergeCell ref="G384:G386"/>
    <mergeCell ref="D385:D386"/>
    <mergeCell ref="E385:E386"/>
    <mergeCell ref="F385:F386"/>
    <mergeCell ref="A329:A331"/>
    <mergeCell ref="B329:B331"/>
    <mergeCell ref="C329:C331"/>
    <mergeCell ref="G329:G331"/>
    <mergeCell ref="D330:D331"/>
    <mergeCell ref="E330:E331"/>
    <mergeCell ref="F330:F331"/>
    <mergeCell ref="A358:A360"/>
    <mergeCell ref="B358:B360"/>
    <mergeCell ref="C358:C360"/>
    <mergeCell ref="G358:G360"/>
    <mergeCell ref="D359:D360"/>
    <mergeCell ref="E359:E360"/>
    <mergeCell ref="F359:F360"/>
    <mergeCell ref="F445:F446"/>
    <mergeCell ref="A532:A534"/>
    <mergeCell ref="B532:B534"/>
    <mergeCell ref="C532:C534"/>
    <mergeCell ref="G532:G534"/>
    <mergeCell ref="D533:D534"/>
    <mergeCell ref="E533:E534"/>
    <mergeCell ref="F533:F534"/>
    <mergeCell ref="A503:A505"/>
    <mergeCell ref="B503:B505"/>
    <mergeCell ref="C503:C505"/>
    <mergeCell ref="G503:G505"/>
    <mergeCell ref="D504:D505"/>
    <mergeCell ref="E504:E505"/>
    <mergeCell ref="F504:F505"/>
    <mergeCell ref="B485:B492"/>
    <mergeCell ref="B514:B521"/>
    <mergeCell ref="A444:A446"/>
    <mergeCell ref="B444:B446"/>
    <mergeCell ref="C444:C446"/>
    <mergeCell ref="G444:G446"/>
    <mergeCell ref="D445:D446"/>
    <mergeCell ref="E445:E446"/>
    <mergeCell ref="A475:A477"/>
    <mergeCell ref="A624:A626"/>
    <mergeCell ref="B624:B626"/>
    <mergeCell ref="C624:C626"/>
    <mergeCell ref="G624:G626"/>
    <mergeCell ref="D625:D626"/>
    <mergeCell ref="E625:E626"/>
    <mergeCell ref="F625:F626"/>
    <mergeCell ref="A591:A593"/>
    <mergeCell ref="B591:B593"/>
    <mergeCell ref="C591:C593"/>
    <mergeCell ref="G591:G593"/>
    <mergeCell ref="D592:D593"/>
    <mergeCell ref="E592:E593"/>
    <mergeCell ref="F592:F593"/>
    <mergeCell ref="B606:B613"/>
    <mergeCell ref="A675:A677"/>
    <mergeCell ref="B675:B677"/>
    <mergeCell ref="C675:C677"/>
    <mergeCell ref="G675:G677"/>
    <mergeCell ref="D676:D677"/>
    <mergeCell ref="E676:E677"/>
    <mergeCell ref="F676:F677"/>
    <mergeCell ref="A650:A652"/>
    <mergeCell ref="B650:B652"/>
    <mergeCell ref="C650:C652"/>
    <mergeCell ref="G650:G652"/>
    <mergeCell ref="D651:D652"/>
    <mergeCell ref="E651:E652"/>
    <mergeCell ref="F651:F652"/>
    <mergeCell ref="A733:A735"/>
    <mergeCell ref="B733:B735"/>
    <mergeCell ref="C733:C735"/>
    <mergeCell ref="G733:G735"/>
    <mergeCell ref="D734:D735"/>
    <mergeCell ref="E734:E735"/>
    <mergeCell ref="F734:F735"/>
    <mergeCell ref="A702:A704"/>
    <mergeCell ref="B702:B704"/>
    <mergeCell ref="C702:C704"/>
    <mergeCell ref="G702:G704"/>
    <mergeCell ref="D703:D704"/>
    <mergeCell ref="E703:E704"/>
    <mergeCell ref="F703:F704"/>
    <mergeCell ref="A793:A795"/>
    <mergeCell ref="B793:B795"/>
    <mergeCell ref="C793:C795"/>
    <mergeCell ref="G793:G795"/>
    <mergeCell ref="D794:D795"/>
    <mergeCell ref="E794:E795"/>
    <mergeCell ref="F794:F795"/>
    <mergeCell ref="B803:B810"/>
    <mergeCell ref="A763:A765"/>
    <mergeCell ref="B763:B765"/>
    <mergeCell ref="C763:C765"/>
    <mergeCell ref="G763:G765"/>
    <mergeCell ref="D764:D765"/>
    <mergeCell ref="E764:E765"/>
    <mergeCell ref="F764:F765"/>
    <mergeCell ref="B775:B782"/>
    <mergeCell ref="A855:A857"/>
    <mergeCell ref="B855:B857"/>
    <mergeCell ref="C855:C857"/>
    <mergeCell ref="G855:G857"/>
    <mergeCell ref="D856:D857"/>
    <mergeCell ref="E856:E857"/>
    <mergeCell ref="F856:F857"/>
    <mergeCell ref="A821:A823"/>
    <mergeCell ref="B821:B823"/>
    <mergeCell ref="C821:C823"/>
    <mergeCell ref="G821:G823"/>
    <mergeCell ref="D822:D823"/>
    <mergeCell ref="E822:E823"/>
    <mergeCell ref="F822:F823"/>
    <mergeCell ref="A907:A909"/>
    <mergeCell ref="B907:B909"/>
    <mergeCell ref="C907:C909"/>
    <mergeCell ref="G907:G909"/>
    <mergeCell ref="D908:D909"/>
    <mergeCell ref="E908:E909"/>
    <mergeCell ref="F908:F909"/>
    <mergeCell ref="A881:A883"/>
    <mergeCell ref="B881:B883"/>
    <mergeCell ref="C881:C883"/>
    <mergeCell ref="G881:G883"/>
    <mergeCell ref="D882:D883"/>
    <mergeCell ref="E882:E883"/>
    <mergeCell ref="F882:F883"/>
    <mergeCell ref="A965:A967"/>
    <mergeCell ref="B965:B967"/>
    <mergeCell ref="C965:C967"/>
    <mergeCell ref="G965:G967"/>
    <mergeCell ref="D966:D967"/>
    <mergeCell ref="E966:E967"/>
    <mergeCell ref="F966:F967"/>
    <mergeCell ref="A933:A935"/>
    <mergeCell ref="B933:B935"/>
    <mergeCell ref="C933:C935"/>
    <mergeCell ref="G933:G935"/>
    <mergeCell ref="D934:D935"/>
    <mergeCell ref="E934:E935"/>
    <mergeCell ref="F934:F935"/>
    <mergeCell ref="A1103:A1105"/>
    <mergeCell ref="B1103:B1105"/>
    <mergeCell ref="C1103:C1105"/>
    <mergeCell ref="G1103:G1105"/>
    <mergeCell ref="D1104:D1105"/>
    <mergeCell ref="E1104:E1105"/>
    <mergeCell ref="F1104:F1105"/>
    <mergeCell ref="A1074:A1076"/>
    <mergeCell ref="B1074:B1076"/>
    <mergeCell ref="C1074:C1076"/>
    <mergeCell ref="G1074:G1076"/>
    <mergeCell ref="D1075:D1076"/>
    <mergeCell ref="E1075:E1076"/>
    <mergeCell ref="F1075:F1076"/>
    <mergeCell ref="A1043:A1045"/>
    <mergeCell ref="B1043:B1045"/>
    <mergeCell ref="C1043:C1045"/>
    <mergeCell ref="G1043:G1045"/>
    <mergeCell ref="D1044:D1045"/>
    <mergeCell ref="E1044:E1045"/>
    <mergeCell ref="F1044:F1045"/>
    <mergeCell ref="A1003:A1005"/>
    <mergeCell ref="B1003:B1005"/>
    <mergeCell ref="G1003:G1005"/>
    <mergeCell ref="D1004:D1005"/>
    <mergeCell ref="E1004:E1005"/>
    <mergeCell ref="F1004:F1005"/>
    <mergeCell ref="B1142:C1143"/>
    <mergeCell ref="B1085:B1092"/>
    <mergeCell ref="B1114:B1121"/>
    <mergeCell ref="B837:B844"/>
    <mergeCell ref="B863:B870"/>
    <mergeCell ref="B889:B896"/>
    <mergeCell ref="B915:B922"/>
    <mergeCell ref="B947:B954"/>
    <mergeCell ref="B985:B992"/>
    <mergeCell ref="B1025:B1032"/>
    <mergeCell ref="B1056:B1063"/>
    <mergeCell ref="C1003:C1005"/>
    <mergeCell ref="B1136:F1136"/>
    <mergeCell ref="B1138:F1138"/>
    <mergeCell ref="B1140:C1140"/>
    <mergeCell ref="D1140:F1143"/>
    <mergeCell ref="B1141:C1141"/>
  </mergeCells>
  <phoneticPr fontId="4" type="noConversion"/>
  <dataValidations disablePrompts="1" count="1">
    <dataValidation type="list" allowBlank="1" showInputMessage="1" showErrorMessage="1" sqref="C8" xr:uid="{00000000-0002-0000-0000-000000000000}">
      <formula1>$J$8:$L$8</formula1>
    </dataValidation>
  </dataValidations>
  <pageMargins left="0.7" right="0.7" top="0.75" bottom="0.75" header="0.3" footer="0.3"/>
  <pageSetup paperSize="9" scale="8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7bbc667faddfbc61bcc8e7725b7f062c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9a28a880f4e588b91eb23c796b61f4ae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32F6E0-4E86-477A-BC5A-423629E1956C}">
  <ds:schemaRefs>
    <ds:schemaRef ds:uri="http://schemas.microsoft.com/office/2006/metadata/properties"/>
    <ds:schemaRef ds:uri="http://schemas.microsoft.com/office/infopath/2007/PartnerControls"/>
    <ds:schemaRef ds:uri="f547016c-b868-4c85-9b27-c8fef2bb2b21"/>
    <ds:schemaRef ds:uri="9f37d40b-ca24-446e-849a-f7de3755b154"/>
    <ds:schemaRef ds:uri="3fa268eb-fbaa-4aa5-85e0-c51fff67afcb"/>
    <ds:schemaRef ds:uri="274902c4-e348-4087-b368-0931af31445d"/>
  </ds:schemaRefs>
</ds:datastoreItem>
</file>

<file path=customXml/itemProps2.xml><?xml version="1.0" encoding="utf-8"?>
<ds:datastoreItem xmlns:ds="http://schemas.openxmlformats.org/officeDocument/2006/customXml" ds:itemID="{3B0A27AC-F3F3-43DE-8915-E2703A3C3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6ABA21-4B65-4F18-9D41-B2528DA990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stroje a zariadenia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SOSBB707</dc:creator>
  <cp:lastModifiedBy>Terézia Vašičková</cp:lastModifiedBy>
  <cp:revision/>
  <dcterms:created xsi:type="dcterms:W3CDTF">2023-07-19T08:32:18Z</dcterms:created>
  <dcterms:modified xsi:type="dcterms:W3CDTF">2026-06-24T10:44:44Z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Link">
    <vt:lpwstr>https://vucbb.sharepoint.com/:x:/s/Banskobystricksamosprvnykraj/financie/vo/EQjJhbgIaqBEpBySBbX4GFMBThAyuSy9OazjNbLDw09xSQ?e=G4vHDn, https://vucbb.sharepoint.com/:x:/s/Banskobystricksamosprvnykraj/financie/vo/EQjJhbgIaqBEpBySBbX4GFMBThAyuSy9OazjNbLDw09xSQ</vt:lpwstr>
  </property>
  <property fmtid="{D5CDD505-2E9C-101B-9397-08002B2CF9AE}" pid="4" name="MediaServiceImageTags">
    <vt:lpwstr/>
  </property>
</Properties>
</file>