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gistratba-my.sharepoint.com/personal/lukas_vitek_bratislava_sk/Documents/Dokumenty/Zoznam zákaziek/DNS IT + SW/Výzva č. Výpočtová technika/"/>
    </mc:Choice>
  </mc:AlternateContent>
  <xr:revisionPtr revIDLastSave="65" documentId="8_{F4C5EC7E-40DC-4B80-B935-93C1D9EB2C6D}" xr6:coauthVersionLast="47" xr6:coauthVersionMax="47" xr10:uidLastSave="{099779BF-02B5-45E4-A5DE-E9D618A3DC89}"/>
  <bookViews>
    <workbookView xWindow="28680" yWindow="-120" windowWidth="29040" windowHeight="15720" xr2:uid="{89D3062A-3E8C-407B-A16C-9D1AA0F43D56}"/>
  </bookViews>
  <sheets>
    <sheet name="Ponuka" sheetId="8" r:id="rId1"/>
    <sheet name="Osobné postavenie" sheetId="11" r:id="rId2"/>
    <sheet name="Koneční užívatelia výhod" sheetId="5" r:id="rId3"/>
    <sheet name="Medzinárodné sankcie" sheetId="2" r:id="rId4"/>
  </sheets>
  <definedNames>
    <definedName name="_xlnm.Print_Area" localSheetId="2">'Koneční užívatelia výhod'!$B$1:$B$28</definedName>
    <definedName name="_xlnm.Print_Area" localSheetId="3">'Medzinárodné sankcie'!$B$1:$B$22</definedName>
    <definedName name="_xlnm.Print_Area" localSheetId="1">'Osobné postavenie'!$B$1:$B$19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51" i="8" l="1"/>
  <c r="F51" i="8" s="1"/>
  <c r="F52" i="8" s="1"/>
  <c r="C53" i="8" s="1"/>
  <c r="E60" i="8"/>
  <c r="F60" i="8" s="1"/>
  <c r="F61" i="8" s="1"/>
  <c r="C62" i="8" l="1"/>
  <c r="E42" i="8"/>
  <c r="F42" i="8" s="1"/>
  <c r="E33" i="8"/>
  <c r="F33" i="8" s="1"/>
  <c r="F34" i="8" l="1"/>
  <c r="C35" i="8" s="1"/>
  <c r="F43" i="8"/>
  <c r="C44" i="8" s="1"/>
  <c r="E24" i="8"/>
  <c r="F24" i="8" l="1"/>
  <c r="F25" i="8" l="1"/>
  <c r="C26" i="8" s="1"/>
</calcChain>
</file>

<file path=xl/sharedStrings.xml><?xml version="1.0" encoding="utf-8"?>
<sst xmlns="http://schemas.openxmlformats.org/spreadsheetml/2006/main" count="131" uniqueCount="83">
  <si>
    <t>čím menej, tým lepšie</t>
  </si>
  <si>
    <t>Spolu</t>
  </si>
  <si>
    <t xml:space="preserve">Obchodné meno uchádzača: </t>
  </si>
  <si>
    <t xml:space="preserve">Sídlo uchádzača: </t>
  </si>
  <si>
    <t>Štatutárny zástupca:</t>
  </si>
  <si>
    <t>IČO:</t>
  </si>
  <si>
    <t>IČ DPH:</t>
  </si>
  <si>
    <t>Tel. číslo:</t>
  </si>
  <si>
    <t>Platca/Neplatca DPH:</t>
  </si>
  <si>
    <t>Čestné vyhlásenia podľa zákona o verejnom obstarávaní</t>
  </si>
  <si>
    <r>
      <t>Predložením tejto ponuky čestne vyhlasujem, že som sa oboznámil so znením čestného vyhlásenia uvedeným v hárku "</t>
    </r>
    <r>
      <rPr>
        <b/>
        <sz val="11"/>
        <rFont val="Calibri"/>
        <family val="2"/>
        <charset val="238"/>
        <scheme val="minor"/>
      </rPr>
      <t>Koneční užívatelia výhod</t>
    </r>
    <r>
      <rPr>
        <sz val="11"/>
        <rFont val="Calibri"/>
        <family val="2"/>
        <charset val="238"/>
        <scheme val="minor"/>
      </rPr>
      <t>" tohto dokumentu a potvrdzujem všetky tam uvedené skutočnosti.</t>
    </r>
  </si>
  <si>
    <r>
      <t>Predložením tejto ponuky čestne vyhlasujem, že som sa oboznámil so znením čestného vyhlásenia uvedeným v hárku "</t>
    </r>
    <r>
      <rPr>
        <b/>
        <sz val="11"/>
        <rFont val="Calibri"/>
        <family val="2"/>
        <charset val="238"/>
        <scheme val="minor"/>
      </rPr>
      <t>Medzinárodné sankcie</t>
    </r>
    <r>
      <rPr>
        <sz val="11"/>
        <rFont val="Calibri"/>
        <family val="2"/>
        <charset val="238"/>
        <scheme val="minor"/>
      </rPr>
      <t>" tohto dokumentu a potvrdzujem všetky tam uvedené skutočnosti.</t>
    </r>
  </si>
  <si>
    <r>
      <t xml:space="preserve">Predložením tejto ponuky čestne vyhlasujem, že nemám uložený </t>
    </r>
    <r>
      <rPr>
        <b/>
        <sz val="11"/>
        <rFont val="Calibri"/>
        <family val="2"/>
        <charset val="238"/>
        <scheme val="minor"/>
      </rPr>
      <t xml:space="preserve">zákaz účasti </t>
    </r>
    <r>
      <rPr>
        <sz val="11"/>
        <rFont val="Calibri"/>
        <family val="2"/>
        <charset val="238"/>
        <scheme val="minor"/>
      </rPr>
      <t>vo verejnom obstarávaní potvrdený konečným rozhodnutím v Slovenskej republike a v štáte sídla, miesta podnikania alebo obvyklého pobytu.</t>
    </r>
  </si>
  <si>
    <t>Názov položky</t>
  </si>
  <si>
    <t>Počet kusov</t>
  </si>
  <si>
    <t>Suma v EUR bez DPH</t>
  </si>
  <si>
    <t>Výška DPH</t>
  </si>
  <si>
    <t>Suma v EUR s DPH na všetky kusy</t>
  </si>
  <si>
    <t>V ...</t>
  </si>
  <si>
    <t xml:space="preserve">Dátum: </t>
  </si>
  <si>
    <t>Čestné vyhlásenie o konečných užívateľoch výhod</t>
  </si>
  <si>
    <t>Ako uchádzač v tomto verejnom obstarávaní Hl. mesta SR Bratislava</t>
  </si>
  <si>
    <t>čestne vyhlasujem,</t>
  </si>
  <si>
    <t>že som si vedomý skutočnosti, že verejný obstarávateľ nesmie uzavrieť zmluvu s uchádzačom, ktorý má povinnosť zapisovať sa do registra partnerov verejného sektora alebo s uchádzačom, ktorého subdodávateľ, ktorý má povinnosť zapisovať sa do registra partnerov verejného sektora, a v registri partnerov verejného sektora má zapísaného konečného užívateľa výhod, ktorým je: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</si>
  <si>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prezident Slovenskej republiky,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</si>
  <si>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člen vlády,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</si>
  <si>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ústredného orgánu štátnej správy, ktorý nie je členom vlády,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</si>
  <si>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orgánu štátnej správy s celoslovenskou pôsobnosťou,</t>
    </r>
  </si>
  <si>
    <r>
      <t>e)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sudca Ústavného súdu Slovenskej republiky alebo sudca,</t>
    </r>
  </si>
  <si>
    <r>
      <t>f)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prokurátor Slovenskej republiky, špeciálny prokurátor alebo prokurátor,</t>
    </r>
  </si>
  <si>
    <r>
      <t>g)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verejný ochranca práv,</t>
    </r>
  </si>
  <si>
    <r>
      <t>h)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predseda Najvyššieho kontrolného úradu Slovenskej republiky a podpredseda Najvyššieho kontrolného úradu Slovenskej republiky,</t>
    </r>
  </si>
  <si>
    <r>
      <t>i)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štátny tajomník,</t>
    </r>
  </si>
  <si>
    <r>
      <t>j)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tajomník služobného úradu,</t>
    </r>
  </si>
  <si>
    <r>
      <t>k)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prednosta okresného úradu,</t>
    </r>
  </si>
  <si>
    <r>
      <t>l)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primátor hlavného mesta Slovenskej republiky Bratislavy, primátor krajského mesta alebo primátor okresného mesta, alebo</t>
    </r>
  </si>
  <si>
    <r>
      <t>m)</t>
    </r>
    <r>
      <rPr>
        <sz val="7"/>
        <color theme="1"/>
        <rFont val="Calibri"/>
        <family val="2"/>
        <charset val="238"/>
        <scheme val="minor"/>
      </rPr>
      <t xml:space="preserve">  </t>
    </r>
    <r>
      <rPr>
        <sz val="11"/>
        <color theme="1"/>
        <rFont val="Calibri"/>
        <family val="2"/>
        <charset val="238"/>
        <scheme val="minor"/>
      </rPr>
      <t>predseda vyššieho územného celku.</t>
    </r>
  </si>
  <si>
    <t xml:space="preserve">Vzhľadom na vyššie uvedené čestne vyhlasujem, že konečným užívateľom výhod úspešného uchádzača a ani jeho subdodávateľa, ktorý má povinnosť zapisovať sa do registra partnerov verejného sektora, nie je žiadna z osôb uvedených v ustanovení § 11 ods. 1 písm. c) zákona č. 343/2015 Z. z. o verejnom obstarávaní a o zmene a doplnení niektorých zákonov v znení neskorších predpisov. </t>
  </si>
  <si>
    <t>Uchádzač ďalej vyhlasuje, že si je vedomý právnych následkov uvedenia nepravdivých informácií v tomto vyhlásení alebo zamlčania takejto osoby.</t>
  </si>
  <si>
    <t>Čestné vyhlásenie k uplatňovaniu medzinárodných sankcií</t>
  </si>
  <si>
    <t xml:space="preserve">že v spoločnosti uchádzača nefiguruje ruská účasť, ktorá prekračuje limity stanovené v článku 5k nariadenia Rady (EÚ) č. 833/2014 z 31. júla 2014 o reštriktívnych opatreniach s ohľadom na konanie Ruska, ktorým destabilizuje situáciu na Ukrajine v znení nariadenia Rady (EÚ) č. 2022/576 z 8. apríla 2022. </t>
  </si>
  <si>
    <t xml:space="preserve">Predovšetkým vyhlasujem, že: 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</si>
  <si>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ruským štátnym príslušníkom ani fyzickou alebo právnickou osobou, subjektom alebo orgánom so sídlom/usadeným v Rusku;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</si>
  <si>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 xml:space="preserve">uchádzač ani členovia jeho orgánov nie sú právnickou osobou, subjektom alebo orgánom, ktorých vlastnícke práva priamo alebo nepriamo vlastní z viac ako 50% subjekt uvedený v písmene a) tohto Čestného vyhlásenia; 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</si>
  <si>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fyzická alebo právnická osoba, subjekt alebo orgán, ktorý koná v mene alebo na základe pokynov subjektu uvedeného v písmene a) alebo b) tohto Čestného vyhlásenia;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</si>
  <si>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>subjekty uvedené v písmenách a) až c) nemajú účasť vyššiu ako 10% hodnoty zákazky v subdodávateľovi, dodávateľovi alebo v subjekte, ktorého kapacity úspešný uchádzač využíva na účely plnenia zákazky podľa § 34 ods. 3 zákona č. 343/2015 Z. z. o verejnom obstarávaní a o zmene a doplnení niektorých zákonov v znení neskorších predpisov.</t>
    </r>
  </si>
  <si>
    <t>Zároveň čestne vyhlasujem, že realizácia plnenia podľa zmluvy, ktorá bude výsledkom daného verejného obstarávania zo strany úspešného uchádzača nie je v rozpore so zákonom č. 289/2016 Z. z. o vykonávaní medzinárodných sankcií v znení neskorších predpisov, a teda najmä neporušuje akúkoľvek medzinárodnú sankciu upravenú v akomkoľvek predpise o medzinárodnej sankcii podľa § 2 písm. b) zákona č. 289/2016 Z. z. o vykonávaní medzinárodných sankcií v znení neskorších predpisov.</t>
  </si>
  <si>
    <t>Ponuková cena:</t>
  </si>
  <si>
    <t>Logika kritéria:</t>
  </si>
  <si>
    <t>Minimálna hodnota:</t>
  </si>
  <si>
    <t>Maximálna hodnota:</t>
  </si>
  <si>
    <t>Som platcom DPH</t>
  </si>
  <si>
    <t>Čestné vyhlásenie podľa § 32 ods. 7 ZVO</t>
  </si>
  <si>
    <t>že v spoločnosti uchádazača pôsobia nasledovné osoby splňajúce podmienky stanovené v § 32 ods. 8 ZVO:</t>
  </si>
  <si>
    <t>Zároveň čestne vhylasujem, že všetky vyššie uvedené osoby spĺňajú podmienky účasti osobného postavenia podľa § 32 ods. 1 písm. a) ZVO.</t>
  </si>
  <si>
    <t>1. Meno Priezvisko, funkcia v spoločnosti</t>
  </si>
  <si>
    <t>2. Meno Priezvisko, funkcia v spoločnosti</t>
  </si>
  <si>
    <t>3. Meno Priezvisko, funkcia v spoločnosti</t>
  </si>
  <si>
    <t>4. ... v prípade potreby doplňte ďalšie riadky</t>
  </si>
  <si>
    <r>
      <t>Predložením tejto ponuky prehlasujem, že som sa oboznámil so znením čestného vyhlásenia uvedeným v hárku "</t>
    </r>
    <r>
      <rPr>
        <b/>
        <sz val="11"/>
        <color theme="1"/>
        <rFont val="Calibri"/>
        <family val="2"/>
        <charset val="238"/>
        <scheme val="minor"/>
      </rPr>
      <t>Osobné postavenie</t>
    </r>
    <r>
      <rPr>
        <sz val="11"/>
        <color theme="1"/>
        <rFont val="Calibri"/>
        <family val="2"/>
        <charset val="238"/>
        <scheme val="minor"/>
      </rPr>
      <t>" tohto dokumentu a potvrdzujem všetky tam uvedené skutočnosti.</t>
    </r>
  </si>
  <si>
    <t>V prípade, že vyššie nie sú uvedené žiadne osoby, čestne prehlasujem, že žiadne takéto osoby v našej spoločnosti nepôsobia.</t>
  </si>
  <si>
    <r>
      <t>Predložením tejto ponuky čestne vyhlasujem, že</t>
    </r>
    <r>
      <rPr>
        <sz val="11"/>
        <color rgb="FFFF0000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 xml:space="preserve"> postupujem v súlade s etickým kódexom uchádzača vydaným Úradom pre verejné obstarávanie: </t>
    </r>
    <r>
      <rPr>
        <sz val="11"/>
        <color theme="4"/>
        <rFont val="Calibri"/>
        <family val="2"/>
        <charset val="238"/>
        <scheme val="minor"/>
      </rPr>
      <t>https://www.uvo.gov.sk/zaujemca-uchadzac/eticky-kodex-zaujemcu-uchadzaca</t>
    </r>
    <r>
      <rPr>
        <sz val="11"/>
        <rFont val="Calibri"/>
        <family val="2"/>
        <charset val="238"/>
        <scheme val="minor"/>
      </rPr>
      <t xml:space="preserve"> </t>
    </r>
  </si>
  <si>
    <t>Časť č. 1:</t>
  </si>
  <si>
    <t>Časť č. 2:</t>
  </si>
  <si>
    <t>Časť č. 3:</t>
  </si>
  <si>
    <t>Podpis:</t>
  </si>
  <si>
    <t>Kombinovaná ponuka</t>
  </si>
  <si>
    <t>Počet</t>
  </si>
  <si>
    <t xml:space="preserve">Počet </t>
  </si>
  <si>
    <t>Suma v EUR bez DPH za všetky ks</t>
  </si>
  <si>
    <t xml:space="preserve">Uchádzač je oprávnený predložiť ponuku na ktorúkoľvek časť zákazky. Uchádzač môže uspieť samostatne v ktorejkoľvek z častí zákazky. </t>
  </si>
  <si>
    <t>Príloha č. 2 - Ponuka v zákazke „Nákup výpočtovej techniky“</t>
  </si>
  <si>
    <t>Tablety a príslušenstvo</t>
  </si>
  <si>
    <t>Cena za predmet zákazky - tablety a príslušenstvo</t>
  </si>
  <si>
    <t xml:space="preserve">Uchádzač môže predložiť aj tzv. kombinovanú ponuku pre všetky štyri časti ako celok. Kombinovaná ponuka bude platiť len pre prípad, že úspešný uchádzač vo všetkých štyroch častiach uspeje. </t>
  </si>
  <si>
    <t>Cena za celý predmet zákazky: Časť č. 1, Časť č. 2, Časť č. 3, Časť č. 4</t>
  </si>
  <si>
    <t xml:space="preserve">Osobný počítač </t>
  </si>
  <si>
    <t xml:space="preserve">Cena za predmet zákazky - Osobný počítač </t>
  </si>
  <si>
    <t xml:space="preserve">Prenosné počítače </t>
  </si>
  <si>
    <t>Časť č. 4:</t>
  </si>
  <si>
    <t xml:space="preserve">Monitory a príslušenstvo </t>
  </si>
  <si>
    <t>Cena za predmet zákazky - monitory a príslušenstvo</t>
  </si>
  <si>
    <t xml:space="preserve">Cena za predmet zákazky - prenosné počítače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</si>
</sst>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20"/>
      <color rgb="FF2F5496"/>
      <name val="Calibri Light"/>
      <family val="2"/>
      <charset val="238"/>
    </font>
    <font>
      <sz val="11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7"/>
      <color theme="1"/>
      <name val="Calibri"/>
      <family val="2"/>
      <charset val="238"/>
      <scheme val="minor"/>
    </font>
    <font>
      <sz val="16"/>
      <color theme="4" tint="-0.249977111117893"/>
      <name val="Calibri Light"/>
      <family val="2"/>
      <charset val="238"/>
      <scheme val="major"/>
    </font>
    <font>
      <sz val="11"/>
      <color theme="4" tint="-0.249977111117893"/>
      <name val="Calibri Light"/>
      <family val="2"/>
      <charset val="238"/>
      <scheme val="maj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1"/>
      <color theme="4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sz val="11"/>
      <color theme="4" tint="-0.249977111117893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6"/>
      <color theme="4"/>
      <name val="Calibri Light"/>
      <family val="2"/>
      <charset val="238"/>
      <scheme val="major"/>
    </font>
    <font>
      <sz val="11"/>
      <color theme="4"/>
      <name val="Calibri Light"/>
      <family val="2"/>
      <charset val="238"/>
      <scheme val="major"/>
    </font>
    <font>
      <b/>
      <sz val="16"/>
      <color theme="4" tint="-0.249977111117893"/>
      <name val="Calibri Light"/>
      <family val="2"/>
      <charset val="238"/>
      <scheme val="major"/>
    </font>
    <font>
      <b/>
      <sz val="16"/>
      <name val="Calibri Light"/>
      <family val="2"/>
      <charset val="238"/>
      <scheme val="major"/>
    </font>
  </fonts>
  <fills count="8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7" tint="0.79998168889431442"/>
        <bgColor indexed="64"/>
      </patternFill>
    </fill>
  </fills>
  <borders count="46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/>
      <bottom/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thin">
        <color rgb="FFB2B2B2"/>
      </bottom>
      <diagonal/>
    </border>
    <border>
      <left style="thin">
        <color rgb="FFB2B2B2"/>
      </left>
      <right style="thin">
        <color rgb="FFB2B2B2"/>
      </right>
      <top style="medium">
        <color indexed="64"/>
      </top>
      <bottom style="thin">
        <color rgb="FFB2B2B2"/>
      </bottom>
      <diagonal/>
    </border>
    <border>
      <left style="thin">
        <color rgb="FFB2B2B2"/>
      </left>
      <right style="medium">
        <color indexed="64"/>
      </right>
      <top style="medium">
        <color indexed="64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/>
      <top style="thin">
        <color rgb="FFB2B2B2"/>
      </top>
      <bottom style="thin">
        <color rgb="FFB2B2B2"/>
      </bottom>
      <diagonal/>
    </border>
    <border>
      <left/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 style="medium">
        <color indexed="64"/>
      </top>
      <bottom style="thin">
        <color rgb="FFB2B2B2"/>
      </bottom>
      <diagonal/>
    </border>
    <border>
      <left/>
      <right/>
      <top style="medium">
        <color indexed="64"/>
      </top>
      <bottom style="thin">
        <color rgb="FFB2B2B2"/>
      </bottom>
      <diagonal/>
    </border>
    <border>
      <left/>
      <right style="medium">
        <color indexed="64"/>
      </right>
      <top style="medium">
        <color indexed="64"/>
      </top>
      <bottom style="thin">
        <color rgb="FFB2B2B2"/>
      </bottom>
      <diagonal/>
    </border>
    <border>
      <left style="thin">
        <color rgb="FFB2B2B2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rgb="FFB2B2B2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B2B2B2"/>
      </right>
      <top/>
      <bottom style="thin">
        <color rgb="FFB2B2B2"/>
      </bottom>
      <diagonal/>
    </border>
    <border>
      <left style="thin">
        <color rgb="FFB2B2B2"/>
      </left>
      <right style="thin">
        <color rgb="FFB2B2B2"/>
      </right>
      <top/>
      <bottom style="thin">
        <color rgb="FFB2B2B2"/>
      </bottom>
      <diagonal/>
    </border>
    <border>
      <left style="thin">
        <color rgb="FFB2B2B2"/>
      </left>
      <right style="medium">
        <color indexed="64"/>
      </right>
      <top/>
      <bottom style="thin">
        <color rgb="FFB2B2B2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rgb="FFB2B2B2"/>
      </right>
      <top style="medium">
        <color indexed="64"/>
      </top>
      <bottom style="thin">
        <color rgb="FFB2B2B2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B2B2B2"/>
      </bottom>
      <diagonal/>
    </border>
    <border>
      <left style="medium">
        <color indexed="64"/>
      </left>
      <right style="medium">
        <color indexed="64"/>
      </right>
      <top style="thin">
        <color rgb="FFB2B2B2"/>
      </top>
      <bottom style="medium">
        <color indexed="64"/>
      </bottom>
      <diagonal/>
    </border>
    <border>
      <left style="medium">
        <color indexed="64"/>
      </left>
      <right/>
      <top style="thin">
        <color rgb="FFB2B2B2"/>
      </top>
      <bottom/>
      <diagonal/>
    </border>
    <border>
      <left/>
      <right/>
      <top style="thin">
        <color rgb="FFB2B2B2"/>
      </top>
      <bottom/>
      <diagonal/>
    </border>
    <border>
      <left/>
      <right style="thin">
        <color rgb="FFB2B2B2"/>
      </right>
      <top style="thin">
        <color rgb="FFB2B2B2"/>
      </top>
      <bottom/>
      <diagonal/>
    </border>
    <border>
      <left style="thin">
        <color rgb="FFB2B2B2"/>
      </left>
      <right style="medium">
        <color indexed="64"/>
      </right>
      <top style="thin">
        <color rgb="FFB2B2B2"/>
      </top>
      <bottom/>
      <diagonal/>
    </border>
    <border>
      <left style="thin">
        <color rgb="FFB2B2B2"/>
      </left>
      <right/>
      <top/>
      <bottom style="medium">
        <color indexed="64"/>
      </bottom>
      <diagonal/>
    </border>
    <border>
      <left/>
      <right style="thin">
        <color rgb="FFB2B2B2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4">
    <xf numFmtId="0" fontId="0" fillId="0" borderId="0"/>
    <xf numFmtId="0" fontId="1" fillId="2" borderId="2" applyNumberFormat="0" applyFont="0" applyAlignment="0" applyProtection="0"/>
    <xf numFmtId="0" fontId="1" fillId="3" borderId="0" applyNumberFormat="0" applyBorder="0" applyAlignment="0" applyProtection="0"/>
    <xf numFmtId="0" fontId="17" fillId="0" borderId="0" applyNumberFormat="0" applyFill="0" applyBorder="0" applyAlignment="0" applyProtection="0"/>
  </cellStyleXfs>
  <cellXfs count="107">
    <xf numFmtId="0" fontId="0" fillId="0" borderId="0" xfId="0"/>
    <xf numFmtId="0" fontId="6" fillId="0" borderId="0" xfId="0" applyFont="1" applyAlignment="1">
      <alignment vertical="center"/>
    </xf>
    <xf numFmtId="0" fontId="7" fillId="0" borderId="0" xfId="0" applyFont="1" applyAlignment="1">
      <alignment horizontal="justify" vertical="center"/>
    </xf>
    <xf numFmtId="0" fontId="5" fillId="0" borderId="29" xfId="0" applyFont="1" applyBorder="1" applyAlignment="1">
      <alignment horizontal="center" vertical="center"/>
    </xf>
    <xf numFmtId="0" fontId="6" fillId="0" borderId="24" xfId="0" applyFont="1" applyBorder="1" applyAlignment="1">
      <alignment horizontal="justify" vertical="center"/>
    </xf>
    <xf numFmtId="0" fontId="0" fillId="0" borderId="24" xfId="0" applyBorder="1" applyAlignment="1">
      <alignment horizontal="left" vertical="center" wrapText="1" indent="1"/>
    </xf>
    <xf numFmtId="0" fontId="6" fillId="0" borderId="24" xfId="0" applyFont="1" applyBorder="1" applyAlignment="1">
      <alignment horizontal="left" vertical="center" wrapText="1" indent="1"/>
    </xf>
    <xf numFmtId="0" fontId="2" fillId="0" borderId="24" xfId="0" applyFont="1" applyBorder="1" applyAlignment="1">
      <alignment horizontal="center" vertical="center" wrapText="1"/>
    </xf>
    <xf numFmtId="0" fontId="0" fillId="0" borderId="24" xfId="0" applyBorder="1" applyAlignment="1">
      <alignment horizontal="left" wrapText="1" indent="1"/>
    </xf>
    <xf numFmtId="0" fontId="6" fillId="0" borderId="25" xfId="0" applyFont="1" applyBorder="1" applyAlignment="1">
      <alignment vertical="center"/>
    </xf>
    <xf numFmtId="0" fontId="0" fillId="0" borderId="24" xfId="0" applyBorder="1" applyAlignment="1">
      <alignment horizontal="left" vertical="center" indent="1"/>
    </xf>
    <xf numFmtId="0" fontId="2" fillId="0" borderId="24" xfId="0" applyFont="1" applyBorder="1" applyAlignment="1">
      <alignment horizontal="center" vertical="center"/>
    </xf>
    <xf numFmtId="0" fontId="0" fillId="0" borderId="24" xfId="0" applyBorder="1" applyAlignment="1">
      <alignment horizontal="justify" vertical="center"/>
    </xf>
    <xf numFmtId="0" fontId="0" fillId="0" borderId="25" xfId="0" applyBorder="1"/>
    <xf numFmtId="0" fontId="15" fillId="4" borderId="28" xfId="1" applyFont="1" applyFill="1" applyBorder="1" applyProtection="1">
      <protection locked="0" hidden="1"/>
    </xf>
    <xf numFmtId="0" fontId="17" fillId="0" borderId="24" xfId="3" applyBorder="1" applyAlignment="1">
      <alignment horizontal="left" vertical="center" wrapText="1" indent="1"/>
    </xf>
    <xf numFmtId="0" fontId="0" fillId="0" borderId="24" xfId="0" applyBorder="1" applyAlignment="1" applyProtection="1">
      <alignment horizontal="left" vertical="center" wrapText="1" indent="1"/>
      <protection locked="0"/>
    </xf>
    <xf numFmtId="0" fontId="11" fillId="0" borderId="0" xfId="1" applyFont="1" applyFill="1" applyBorder="1" applyAlignment="1" applyProtection="1">
      <protection hidden="1"/>
    </xf>
    <xf numFmtId="0" fontId="0" fillId="0" borderId="0" xfId="0" applyProtection="1">
      <protection hidden="1"/>
    </xf>
    <xf numFmtId="0" fontId="12" fillId="0" borderId="41" xfId="1" applyFont="1" applyFill="1" applyBorder="1" applyProtection="1">
      <protection hidden="1"/>
    </xf>
    <xf numFmtId="0" fontId="13" fillId="0" borderId="3" xfId="1" applyFont="1" applyFill="1" applyBorder="1" applyProtection="1">
      <protection hidden="1"/>
    </xf>
    <xf numFmtId="0" fontId="11" fillId="0" borderId="16" xfId="1" applyFont="1" applyFill="1" applyBorder="1" applyProtection="1">
      <protection hidden="1"/>
    </xf>
    <xf numFmtId="0" fontId="11" fillId="0" borderId="11" xfId="1" applyFont="1" applyFill="1" applyBorder="1" applyProtection="1">
      <protection hidden="1"/>
    </xf>
    <xf numFmtId="0" fontId="11" fillId="0" borderId="10" xfId="1" applyFont="1" applyFill="1" applyBorder="1" applyAlignment="1" applyProtection="1">
      <alignment wrapText="1"/>
      <protection hidden="1"/>
    </xf>
    <xf numFmtId="0" fontId="11" fillId="0" borderId="15" xfId="1" applyFont="1" applyFill="1" applyBorder="1" applyAlignment="1" applyProtection="1">
      <alignment horizontal="center"/>
      <protection hidden="1"/>
    </xf>
    <xf numFmtId="0" fontId="12" fillId="0" borderId="36" xfId="1" applyFont="1" applyFill="1" applyBorder="1" applyProtection="1">
      <protection hidden="1"/>
    </xf>
    <xf numFmtId="0" fontId="12" fillId="0" borderId="19" xfId="1" applyFont="1" applyFill="1" applyBorder="1" applyProtection="1">
      <protection hidden="1"/>
    </xf>
    <xf numFmtId="2" fontId="11" fillId="0" borderId="37" xfId="1" applyNumberFormat="1" applyFont="1" applyFill="1" applyBorder="1" applyProtection="1">
      <protection hidden="1"/>
    </xf>
    <xf numFmtId="2" fontId="11" fillId="0" borderId="22" xfId="1" applyNumberFormat="1" applyFont="1" applyFill="1" applyBorder="1" applyProtection="1">
      <protection hidden="1"/>
    </xf>
    <xf numFmtId="0" fontId="12" fillId="0" borderId="30" xfId="1" applyFont="1" applyFill="1" applyBorder="1" applyAlignment="1" applyProtection="1">
      <alignment wrapText="1"/>
      <protection hidden="1"/>
    </xf>
    <xf numFmtId="0" fontId="12" fillId="0" borderId="31" xfId="1" applyFont="1" applyFill="1" applyBorder="1" applyAlignment="1" applyProtection="1">
      <alignment horizontal="center" vertical="center" wrapText="1"/>
      <protection hidden="1"/>
    </xf>
    <xf numFmtId="0" fontId="12" fillId="0" borderId="6" xfId="1" applyFont="1" applyFill="1" applyBorder="1" applyAlignment="1" applyProtection="1">
      <alignment wrapText="1"/>
      <protection hidden="1"/>
    </xf>
    <xf numFmtId="0" fontId="12" fillId="0" borderId="31" xfId="1" applyFont="1" applyFill="1" applyBorder="1" applyAlignment="1" applyProtection="1">
      <alignment wrapText="1"/>
      <protection hidden="1"/>
    </xf>
    <xf numFmtId="0" fontId="12" fillId="0" borderId="32" xfId="1" applyFont="1" applyFill="1" applyBorder="1" applyAlignment="1" applyProtection="1">
      <alignment wrapText="1"/>
      <protection hidden="1"/>
    </xf>
    <xf numFmtId="0" fontId="11" fillId="0" borderId="0" xfId="1" applyFont="1" applyFill="1" applyBorder="1" applyProtection="1">
      <protection hidden="1"/>
    </xf>
    <xf numFmtId="2" fontId="11" fillId="0" borderId="0" xfId="1" applyNumberFormat="1" applyFont="1" applyFill="1" applyBorder="1" applyAlignment="1" applyProtection="1">
      <protection hidden="1"/>
    </xf>
    <xf numFmtId="2" fontId="11" fillId="0" borderId="0" xfId="1" applyNumberFormat="1" applyFont="1" applyFill="1" applyBorder="1" applyProtection="1">
      <protection hidden="1"/>
    </xf>
    <xf numFmtId="0" fontId="21" fillId="5" borderId="3" xfId="1" applyFont="1" applyFill="1" applyBorder="1" applyAlignment="1" applyProtection="1">
      <alignment horizontal="right" vertical="center" wrapText="1"/>
      <protection hidden="1"/>
    </xf>
    <xf numFmtId="0" fontId="12" fillId="0" borderId="6" xfId="1" applyFont="1" applyFill="1" applyBorder="1" applyAlignment="1" applyProtection="1">
      <alignment horizontal="center" vertical="center" wrapText="1"/>
      <protection hidden="1"/>
    </xf>
    <xf numFmtId="0" fontId="12" fillId="0" borderId="32" xfId="1" applyFont="1" applyFill="1" applyBorder="1" applyAlignment="1" applyProtection="1">
      <alignment horizontal="center" vertical="center" wrapText="1"/>
      <protection hidden="1"/>
    </xf>
    <xf numFmtId="0" fontId="12" fillId="0" borderId="0" xfId="1" applyFont="1" applyFill="1" applyBorder="1" applyAlignment="1" applyProtection="1">
      <alignment vertical="center" wrapText="1"/>
      <protection hidden="1"/>
    </xf>
    <xf numFmtId="0" fontId="12" fillId="0" borderId="0" xfId="1" applyFont="1" applyFill="1" applyBorder="1" applyAlignment="1" applyProtection="1">
      <alignment wrapText="1"/>
      <protection hidden="1"/>
    </xf>
    <xf numFmtId="0" fontId="11" fillId="0" borderId="10" xfId="1" applyFont="1" applyFill="1" applyBorder="1" applyProtection="1">
      <protection hidden="1"/>
    </xf>
    <xf numFmtId="0" fontId="4" fillId="4" borderId="32" xfId="1" applyFont="1" applyFill="1" applyBorder="1" applyProtection="1">
      <protection hidden="1"/>
    </xf>
    <xf numFmtId="0" fontId="11" fillId="0" borderId="10" xfId="1" applyFont="1" applyFill="1" applyBorder="1" applyAlignment="1" applyProtection="1">
      <alignment vertical="center" wrapText="1"/>
      <protection hidden="1"/>
    </xf>
    <xf numFmtId="0" fontId="4" fillId="4" borderId="11" xfId="1" applyFont="1" applyFill="1" applyBorder="1" applyProtection="1">
      <protection hidden="1"/>
    </xf>
    <xf numFmtId="0" fontId="4" fillId="4" borderId="14" xfId="1" applyFont="1" applyFill="1" applyBorder="1" applyProtection="1">
      <protection hidden="1"/>
    </xf>
    <xf numFmtId="0" fontId="11" fillId="0" borderId="12" xfId="1" applyFont="1" applyFill="1" applyBorder="1" applyAlignment="1" applyProtection="1">
      <alignment vertical="center" wrapText="1"/>
      <protection hidden="1"/>
    </xf>
    <xf numFmtId="0" fontId="11" fillId="0" borderId="7" xfId="1" applyFont="1" applyFill="1" applyBorder="1" applyAlignment="1" applyProtection="1">
      <alignment vertical="center" wrapText="1"/>
      <protection hidden="1"/>
    </xf>
    <xf numFmtId="0" fontId="15" fillId="7" borderId="28" xfId="1" applyFont="1" applyFill="1" applyBorder="1" applyProtection="1">
      <protection locked="0" hidden="1"/>
    </xf>
    <xf numFmtId="0" fontId="11" fillId="4" borderId="7" xfId="1" applyFont="1" applyFill="1" applyBorder="1" applyAlignment="1" applyProtection="1">
      <alignment horizontal="left"/>
      <protection locked="0" hidden="1"/>
    </xf>
    <xf numFmtId="0" fontId="11" fillId="4" borderId="12" xfId="1" applyFont="1" applyFill="1" applyBorder="1" applyAlignment="1" applyProtection="1">
      <alignment horizontal="left"/>
      <protection locked="0" hidden="1"/>
    </xf>
    <xf numFmtId="0" fontId="11" fillId="4" borderId="8" xfId="1" applyFont="1" applyFill="1" applyBorder="1" applyAlignment="1" applyProtection="1">
      <alignment horizontal="left"/>
      <protection locked="0" hidden="1"/>
    </xf>
    <xf numFmtId="0" fontId="11" fillId="4" borderId="13" xfId="1" applyFont="1" applyFill="1" applyBorder="1" applyAlignment="1" applyProtection="1">
      <alignment horizontal="left"/>
      <protection locked="0" hidden="1"/>
    </xf>
    <xf numFmtId="0" fontId="11" fillId="4" borderId="9" xfId="1" applyFont="1" applyFill="1" applyBorder="1" applyAlignment="1" applyProtection="1">
      <alignment horizontal="left"/>
      <protection locked="0" hidden="1"/>
    </xf>
    <xf numFmtId="0" fontId="11" fillId="4" borderId="14" xfId="1" applyFont="1" applyFill="1" applyBorder="1" applyAlignment="1" applyProtection="1">
      <alignment horizontal="left"/>
      <protection locked="0" hidden="1"/>
    </xf>
    <xf numFmtId="0" fontId="20" fillId="6" borderId="26" xfId="1" applyFont="1" applyFill="1" applyBorder="1" applyAlignment="1" applyProtection="1">
      <alignment horizontal="center" vertical="center" wrapText="1"/>
      <protection hidden="1"/>
    </xf>
    <xf numFmtId="0" fontId="20" fillId="6" borderId="21" xfId="1" applyFont="1" applyFill="1" applyBorder="1" applyAlignment="1" applyProtection="1">
      <alignment horizontal="center" vertical="center" wrapText="1"/>
      <protection hidden="1"/>
    </xf>
    <xf numFmtId="0" fontId="20" fillId="6" borderId="27" xfId="1" applyFont="1" applyFill="1" applyBorder="1" applyAlignment="1" applyProtection="1">
      <alignment horizontal="center" vertical="center" wrapText="1"/>
      <protection hidden="1"/>
    </xf>
    <xf numFmtId="0" fontId="12" fillId="0" borderId="23" xfId="1" applyFont="1" applyFill="1" applyBorder="1" applyAlignment="1" applyProtection="1">
      <alignment horizontal="left"/>
      <protection hidden="1"/>
    </xf>
    <xf numFmtId="0" fontId="12" fillId="0" borderId="1" xfId="1" applyFont="1" applyFill="1" applyBorder="1" applyAlignment="1" applyProtection="1">
      <alignment horizontal="left"/>
      <protection hidden="1"/>
    </xf>
    <xf numFmtId="0" fontId="11" fillId="0" borderId="35" xfId="1" applyFont="1" applyFill="1" applyBorder="1" applyAlignment="1" applyProtection="1">
      <alignment horizontal="left"/>
      <protection hidden="1"/>
    </xf>
    <xf numFmtId="0" fontId="11" fillId="0" borderId="33" xfId="1" applyFont="1" applyFill="1" applyBorder="1" applyAlignment="1" applyProtection="1">
      <alignment horizontal="left"/>
      <protection hidden="1"/>
    </xf>
    <xf numFmtId="2" fontId="13" fillId="0" borderId="4" xfId="1" applyNumberFormat="1" applyFont="1" applyFill="1" applyBorder="1" applyAlignment="1" applyProtection="1">
      <alignment horizontal="right" vertical="center"/>
      <protection hidden="1"/>
    </xf>
    <xf numFmtId="2" fontId="13" fillId="0" borderId="5" xfId="1" applyNumberFormat="1" applyFont="1" applyFill="1" applyBorder="1" applyAlignment="1" applyProtection="1">
      <alignment horizontal="right" vertical="center"/>
      <protection hidden="1"/>
    </xf>
    <xf numFmtId="0" fontId="12" fillId="0" borderId="38" xfId="1" applyFont="1" applyFill="1" applyBorder="1" applyAlignment="1" applyProtection="1">
      <alignment horizontal="left" vertical="center"/>
      <protection hidden="1"/>
    </xf>
    <xf numFmtId="0" fontId="12" fillId="0" borderId="39" xfId="1" applyFont="1" applyFill="1" applyBorder="1" applyAlignment="1" applyProtection="1">
      <alignment horizontal="left" vertical="center"/>
      <protection hidden="1"/>
    </xf>
    <xf numFmtId="0" fontId="12" fillId="0" borderId="0" xfId="1" applyFont="1" applyFill="1" applyBorder="1" applyAlignment="1" applyProtection="1">
      <alignment horizontal="left" vertical="center"/>
      <protection hidden="1"/>
    </xf>
    <xf numFmtId="0" fontId="12" fillId="0" borderId="40" xfId="1" applyFont="1" applyFill="1" applyBorder="1" applyAlignment="1" applyProtection="1">
      <alignment horizontal="left" vertical="center"/>
      <protection hidden="1"/>
    </xf>
    <xf numFmtId="0" fontId="11" fillId="0" borderId="10" xfId="1" applyFont="1" applyFill="1" applyBorder="1" applyAlignment="1" applyProtection="1">
      <alignment vertical="center" wrapText="1"/>
      <protection hidden="1"/>
    </xf>
    <xf numFmtId="0" fontId="11" fillId="0" borderId="2" xfId="1" applyFont="1" applyFill="1" applyAlignment="1" applyProtection="1">
      <alignment vertical="center" wrapText="1"/>
      <protection hidden="1"/>
    </xf>
    <xf numFmtId="0" fontId="0" fillId="0" borderId="17" xfId="0" applyBorder="1" applyAlignment="1" applyProtection="1">
      <alignment horizontal="left" vertical="center" wrapText="1"/>
      <protection hidden="1"/>
    </xf>
    <xf numFmtId="0" fontId="0" fillId="0" borderId="18" xfId="0" applyBorder="1" applyAlignment="1" applyProtection="1">
      <alignment horizontal="left" vertical="center" wrapText="1"/>
      <protection hidden="1"/>
    </xf>
    <xf numFmtId="0" fontId="0" fillId="0" borderId="34" xfId="0" applyBorder="1" applyAlignment="1" applyProtection="1">
      <alignment horizontal="left" vertical="center" wrapText="1"/>
      <protection hidden="1"/>
    </xf>
    <xf numFmtId="0" fontId="11" fillId="0" borderId="12" xfId="1" applyFont="1" applyFill="1" applyBorder="1" applyAlignment="1" applyProtection="1">
      <alignment horizontal="left" vertical="center" wrapText="1"/>
      <protection hidden="1"/>
    </xf>
    <xf numFmtId="0" fontId="11" fillId="0" borderId="13" xfId="1" applyFont="1" applyFill="1" applyBorder="1" applyAlignment="1" applyProtection="1">
      <alignment horizontal="left" vertical="center" wrapText="1"/>
      <protection hidden="1"/>
    </xf>
    <xf numFmtId="0" fontId="4" fillId="0" borderId="6" xfId="1" applyFont="1" applyFill="1" applyBorder="1" applyAlignment="1" applyProtection="1">
      <alignment horizontal="center"/>
      <protection hidden="1"/>
    </xf>
    <xf numFmtId="0" fontId="16" fillId="0" borderId="42" xfId="1" applyFont="1" applyFill="1" applyBorder="1" applyAlignment="1" applyProtection="1">
      <alignment horizontal="center"/>
      <protection hidden="1"/>
    </xf>
    <xf numFmtId="0" fontId="16" fillId="0" borderId="33" xfId="1" applyFont="1" applyFill="1" applyBorder="1" applyAlignment="1" applyProtection="1">
      <alignment horizontal="center"/>
      <protection hidden="1"/>
    </xf>
    <xf numFmtId="0" fontId="16" fillId="0" borderId="43" xfId="1" applyFont="1" applyFill="1" applyBorder="1" applyAlignment="1" applyProtection="1">
      <alignment horizontal="center"/>
      <protection hidden="1"/>
    </xf>
    <xf numFmtId="0" fontId="18" fillId="0" borderId="3" xfId="1" applyFont="1" applyFill="1" applyBorder="1" applyAlignment="1" applyProtection="1">
      <alignment horizontal="center" vertical="center" wrapText="1"/>
      <protection hidden="1"/>
    </xf>
    <xf numFmtId="0" fontId="19" fillId="0" borderId="4" xfId="1" applyFont="1" applyFill="1" applyBorder="1" applyAlignment="1" applyProtection="1">
      <alignment horizontal="center" vertical="center" wrapText="1"/>
      <protection hidden="1"/>
    </xf>
    <xf numFmtId="0" fontId="19" fillId="0" borderId="5" xfId="1" applyFont="1" applyFill="1" applyBorder="1" applyAlignment="1" applyProtection="1">
      <alignment horizontal="center" vertical="center" wrapText="1"/>
      <protection hidden="1"/>
    </xf>
    <xf numFmtId="0" fontId="1" fillId="4" borderId="8" xfId="2" applyFill="1" applyBorder="1" applyAlignment="1" applyProtection="1">
      <alignment horizontal="left" vertical="center" wrapText="1"/>
      <protection locked="0" hidden="1"/>
    </xf>
    <xf numFmtId="0" fontId="1" fillId="4" borderId="9" xfId="2" applyFill="1" applyBorder="1" applyAlignment="1" applyProtection="1">
      <alignment horizontal="left" vertical="center" wrapText="1"/>
      <protection locked="0" hidden="1"/>
    </xf>
    <xf numFmtId="0" fontId="1" fillId="4" borderId="2" xfId="2" applyFill="1" applyBorder="1" applyAlignment="1" applyProtection="1">
      <alignment horizontal="left" vertical="center" wrapText="1"/>
      <protection locked="0" hidden="1"/>
    </xf>
    <xf numFmtId="0" fontId="1" fillId="4" borderId="11" xfId="2" applyFill="1" applyBorder="1" applyAlignment="1" applyProtection="1">
      <alignment horizontal="left" vertical="center" wrapText="1"/>
      <protection locked="0" hidden="1"/>
    </xf>
    <xf numFmtId="0" fontId="20" fillId="5" borderId="20" xfId="1" applyFont="1" applyFill="1" applyBorder="1" applyAlignment="1" applyProtection="1">
      <alignment horizontal="left" vertical="center" wrapText="1"/>
      <protection hidden="1"/>
    </xf>
    <xf numFmtId="0" fontId="20" fillId="5" borderId="21" xfId="1" applyFont="1" applyFill="1" applyBorder="1" applyAlignment="1" applyProtection="1">
      <alignment horizontal="left" vertical="center" wrapText="1"/>
      <protection hidden="1"/>
    </xf>
    <xf numFmtId="0" fontId="20" fillId="5" borderId="27" xfId="1" applyFont="1" applyFill="1" applyBorder="1" applyAlignment="1" applyProtection="1">
      <alignment horizontal="left" vertical="center" wrapText="1"/>
      <protection hidden="1"/>
    </xf>
    <xf numFmtId="0" fontId="0" fillId="4" borderId="13" xfId="2" applyFont="1" applyFill="1" applyBorder="1" applyAlignment="1" applyProtection="1">
      <alignment vertical="center" wrapText="1"/>
      <protection locked="0" hidden="1"/>
    </xf>
    <xf numFmtId="0" fontId="1" fillId="4" borderId="13" xfId="2" applyFill="1" applyBorder="1" applyAlignment="1" applyProtection="1">
      <alignment vertical="center" wrapText="1"/>
      <protection locked="0" hidden="1"/>
    </xf>
    <xf numFmtId="0" fontId="4" fillId="0" borderId="13" xfId="1" applyFont="1" applyFill="1" applyBorder="1" applyAlignment="1" applyProtection="1">
      <alignment horizontal="center" vertical="center" wrapText="1"/>
      <protection hidden="1"/>
    </xf>
    <xf numFmtId="0" fontId="4" fillId="0" borderId="14" xfId="1" applyFont="1" applyFill="1" applyBorder="1" applyAlignment="1" applyProtection="1">
      <alignment horizontal="center" vertical="center" wrapText="1"/>
      <protection hidden="1"/>
    </xf>
    <xf numFmtId="0" fontId="9" fillId="0" borderId="3" xfId="1" applyFont="1" applyFill="1" applyBorder="1" applyAlignment="1" applyProtection="1">
      <alignment horizontal="center" vertical="center" wrapText="1"/>
      <protection hidden="1"/>
    </xf>
    <xf numFmtId="0" fontId="10" fillId="0" borderId="4" xfId="1" applyFont="1" applyFill="1" applyBorder="1" applyAlignment="1" applyProtection="1">
      <alignment horizontal="center" vertical="center" wrapText="1"/>
      <protection hidden="1"/>
    </xf>
    <xf numFmtId="0" fontId="10" fillId="0" borderId="5" xfId="1" applyFont="1" applyFill="1" applyBorder="1" applyAlignment="1" applyProtection="1">
      <alignment horizontal="center" vertical="center" wrapText="1"/>
      <protection hidden="1"/>
    </xf>
    <xf numFmtId="0" fontId="11" fillId="0" borderId="26" xfId="1" applyFont="1" applyFill="1" applyBorder="1" applyAlignment="1" applyProtection="1">
      <alignment horizontal="center" vertical="center" wrapText="1"/>
      <protection hidden="1"/>
    </xf>
    <xf numFmtId="0" fontId="11" fillId="0" borderId="21" xfId="1" applyFont="1" applyFill="1" applyBorder="1" applyAlignment="1" applyProtection="1">
      <alignment horizontal="center" vertical="center" wrapText="1"/>
      <protection hidden="1"/>
    </xf>
    <xf numFmtId="0" fontId="11" fillId="0" borderId="27" xfId="1" applyFont="1" applyFill="1" applyBorder="1" applyAlignment="1" applyProtection="1">
      <alignment horizontal="center" vertical="center" wrapText="1"/>
      <protection hidden="1"/>
    </xf>
    <xf numFmtId="0" fontId="11" fillId="0" borderId="10" xfId="1" applyFont="1" applyFill="1" applyBorder="1" applyAlignment="1" applyProtection="1">
      <alignment horizontal="left" vertical="center" wrapText="1"/>
      <protection hidden="1"/>
    </xf>
    <xf numFmtId="0" fontId="11" fillId="0" borderId="2" xfId="1" applyFont="1" applyFill="1" applyAlignment="1" applyProtection="1">
      <alignment horizontal="left" vertical="center" wrapText="1"/>
      <protection hidden="1"/>
    </xf>
    <xf numFmtId="0" fontId="12" fillId="0" borderId="35" xfId="1" applyFont="1" applyFill="1" applyBorder="1" applyAlignment="1" applyProtection="1">
      <alignment horizontal="left" vertical="center"/>
      <protection hidden="1"/>
    </xf>
    <xf numFmtId="0" fontId="12" fillId="0" borderId="33" xfId="1" applyFont="1" applyFill="1" applyBorder="1" applyAlignment="1" applyProtection="1">
      <alignment horizontal="left" vertical="center"/>
      <protection hidden="1"/>
    </xf>
    <xf numFmtId="0" fontId="12" fillId="0" borderId="43" xfId="1" applyFont="1" applyFill="1" applyBorder="1" applyAlignment="1" applyProtection="1">
      <alignment horizontal="left" vertical="center"/>
      <protection hidden="1"/>
    </xf>
    <xf numFmtId="0" fontId="11" fillId="0" borderId="44" xfId="1" applyFont="1" applyFill="1" applyBorder="1" applyAlignment="1" applyProtection="1">
      <alignment horizontal="left"/>
      <protection hidden="1"/>
    </xf>
    <xf numFmtId="0" fontId="12" fillId="0" borderId="45" xfId="1" applyFont="1" applyFill="1" applyBorder="1" applyAlignment="1" applyProtection="1">
      <alignment horizontal="left"/>
      <protection hidden="1"/>
    </xf>
  </cellXfs>
  <cellStyles count="4">
    <cellStyle name="20 % - zvýraznenie3" xfId="2" builtinId="38"/>
    <cellStyle name="Hypertextové prepojenie" xfId="3" builtinId="8"/>
    <cellStyle name="Normálna" xfId="0" builtinId="0"/>
    <cellStyle name="Poznámka" xfId="1" builtinId="10"/>
  </cellStyles>
  <dxfs count="0"/>
  <tableStyles count="0" defaultTableStyle="TableStyleMedium2" defaultPivotStyle="PivotStyleLight16"/>
  <colors>
    <mruColors>
      <color rgb="FFFF0000"/>
      <color rgb="FFEE1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12</xdr:row>
          <xdr:rowOff>0</xdr:rowOff>
        </xdr:from>
        <xdr:to>
          <xdr:col>6</xdr:col>
          <xdr:colOff>6350</xdr:colOff>
          <xdr:row>13</xdr:row>
          <xdr:rowOff>6350</xdr:rowOff>
        </xdr:to>
        <xdr:sp macro="" textlink="">
          <xdr:nvSpPr>
            <xdr:cNvPr id="13317" name="Check Box 5" hidden="1">
              <a:extLst>
                <a:ext uri="{63B3BB69-23CF-44E3-9099-C40C66FF867C}">
                  <a14:compatExt spid="_x0000_s13317"/>
                </a:ext>
                <a:ext uri="{FF2B5EF4-FFF2-40B4-BE49-F238E27FC236}">
                  <a16:creationId xmlns:a16="http://schemas.microsoft.com/office/drawing/2014/main" id="{00000000-0008-0000-0000-000005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14</xdr:row>
          <xdr:rowOff>0</xdr:rowOff>
        </xdr:from>
        <xdr:to>
          <xdr:col>5</xdr:col>
          <xdr:colOff>1969860</xdr:colOff>
          <xdr:row>14</xdr:row>
          <xdr:rowOff>368300</xdr:rowOff>
        </xdr:to>
        <xdr:sp macro="" textlink="">
          <xdr:nvSpPr>
            <xdr:cNvPr id="13318" name="Check Box 6" hidden="1">
              <a:extLst>
                <a:ext uri="{63B3BB69-23CF-44E3-9099-C40C66FF867C}">
                  <a14:compatExt spid="_x0000_s13318"/>
                </a:ext>
                <a:ext uri="{FF2B5EF4-FFF2-40B4-BE49-F238E27FC236}">
                  <a16:creationId xmlns:a16="http://schemas.microsoft.com/office/drawing/2014/main" id="{00000000-0008-0000-0000-000006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15</xdr:row>
          <xdr:rowOff>0</xdr:rowOff>
        </xdr:from>
        <xdr:to>
          <xdr:col>5</xdr:col>
          <xdr:colOff>1969860</xdr:colOff>
          <xdr:row>15</xdr:row>
          <xdr:rowOff>368300</xdr:rowOff>
        </xdr:to>
        <xdr:sp macro="" textlink="">
          <xdr:nvSpPr>
            <xdr:cNvPr id="13319" name="Check Box 7" hidden="1">
              <a:extLst>
                <a:ext uri="{63B3BB69-23CF-44E3-9099-C40C66FF867C}">
                  <a14:compatExt spid="_x0000_s13319"/>
                </a:ext>
                <a:ext uri="{FF2B5EF4-FFF2-40B4-BE49-F238E27FC236}">
                  <a16:creationId xmlns:a16="http://schemas.microsoft.com/office/drawing/2014/main" id="{00000000-0008-0000-0000-000007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16</xdr:row>
          <xdr:rowOff>0</xdr:rowOff>
        </xdr:from>
        <xdr:to>
          <xdr:col>5</xdr:col>
          <xdr:colOff>1969860</xdr:colOff>
          <xdr:row>17</xdr:row>
          <xdr:rowOff>6350</xdr:rowOff>
        </xdr:to>
        <xdr:sp macro="" textlink="">
          <xdr:nvSpPr>
            <xdr:cNvPr id="13320" name="Check Box 8" hidden="1">
              <a:extLst>
                <a:ext uri="{63B3BB69-23CF-44E3-9099-C40C66FF867C}">
                  <a14:compatExt spid="_x0000_s13320"/>
                </a:ext>
                <a:ext uri="{FF2B5EF4-FFF2-40B4-BE49-F238E27FC236}">
                  <a16:creationId xmlns:a16="http://schemas.microsoft.com/office/drawing/2014/main" id="{00000000-0008-0000-0000-000008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13</xdr:row>
          <xdr:rowOff>0</xdr:rowOff>
        </xdr:from>
        <xdr:to>
          <xdr:col>6</xdr:col>
          <xdr:colOff>6350</xdr:colOff>
          <xdr:row>14</xdr:row>
          <xdr:rowOff>6350</xdr:rowOff>
        </xdr:to>
        <xdr:sp macro="" textlink="">
          <xdr:nvSpPr>
            <xdr:cNvPr id="13322" name="Check Box 10" hidden="1">
              <a:extLst>
                <a:ext uri="{63B3BB69-23CF-44E3-9099-C40C66FF867C}">
                  <a14:compatExt spid="_x0000_s13322"/>
                </a:ext>
                <a:ext uri="{FF2B5EF4-FFF2-40B4-BE49-F238E27FC236}">
                  <a16:creationId xmlns:a16="http://schemas.microsoft.com/office/drawing/2014/main" id="{00000000-0008-0000-0000-00000A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7" Type="http://schemas.openxmlformats.org/officeDocument/2006/relationships/ctrlProp" Target="../ctrlProps/ctrlProp5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6" Type="http://schemas.openxmlformats.org/officeDocument/2006/relationships/ctrlProp" Target="../ctrlProps/ctrlProp4.xml"/><Relationship Id="rId5" Type="http://schemas.openxmlformats.org/officeDocument/2006/relationships/ctrlProp" Target="../ctrlProps/ctrlProp3.xml"/><Relationship Id="rId4" Type="http://schemas.openxmlformats.org/officeDocument/2006/relationships/ctrlProp" Target="../ctrlProps/ctrlProp2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slov-lex.sk/pravne-predpisy/SK/ZZ/2015/343/20240801.html" TargetMode="External"/><Relationship Id="rId1" Type="http://schemas.openxmlformats.org/officeDocument/2006/relationships/hyperlink" Target="https://www.slov-lex.sk/pravne-predpisy/SK/ZZ/2015/343/20240801.html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13E5C8-8821-4FFE-8F4C-0B9AD620EC48}">
  <sheetPr>
    <tabColor theme="9"/>
  </sheetPr>
  <dimension ref="B1:F65"/>
  <sheetViews>
    <sheetView tabSelected="1" topLeftCell="A47" zoomScale="130" zoomScaleNormal="130" workbookViewId="0">
      <selection activeCell="D60" sqref="D60"/>
    </sheetView>
  </sheetViews>
  <sheetFormatPr defaultColWidth="9.1796875" defaultRowHeight="14.5" x14ac:dyDescent="0.35"/>
  <cols>
    <col min="1" max="1" width="4.7265625" style="18" customWidth="1"/>
    <col min="2" max="2" width="41.6328125" style="18" customWidth="1"/>
    <col min="3" max="3" width="7.453125" style="18" customWidth="1"/>
    <col min="4" max="4" width="28.453125" style="18" customWidth="1"/>
    <col min="5" max="5" width="29" style="18" customWidth="1"/>
    <col min="6" max="6" width="28.26953125" style="18" customWidth="1"/>
    <col min="7" max="16384" width="9.1796875" style="18"/>
  </cols>
  <sheetData>
    <row r="1" spans="2:6" ht="15" thickBot="1" x14ac:dyDescent="0.4"/>
    <row r="2" spans="2:6" ht="30.75" customHeight="1" thickBot="1" x14ac:dyDescent="0.4">
      <c r="B2" s="80" t="s">
        <v>71</v>
      </c>
      <c r="C2" s="81"/>
      <c r="D2" s="81"/>
      <c r="E2" s="81"/>
      <c r="F2" s="82"/>
    </row>
    <row r="3" spans="2:6" ht="15" thickBot="1" x14ac:dyDescent="0.4">
      <c r="B3" s="76"/>
      <c r="C3" s="76"/>
      <c r="D3" s="76"/>
      <c r="E3" s="76"/>
      <c r="F3" s="76"/>
    </row>
    <row r="4" spans="2:6" x14ac:dyDescent="0.35">
      <c r="B4" s="48" t="s">
        <v>2</v>
      </c>
      <c r="C4" s="83"/>
      <c r="D4" s="83"/>
      <c r="E4" s="83"/>
      <c r="F4" s="84"/>
    </row>
    <row r="5" spans="2:6" x14ac:dyDescent="0.35">
      <c r="B5" s="44" t="s">
        <v>3</v>
      </c>
      <c r="C5" s="85"/>
      <c r="D5" s="85"/>
      <c r="E5" s="85"/>
      <c r="F5" s="86"/>
    </row>
    <row r="6" spans="2:6" x14ac:dyDescent="0.35">
      <c r="B6" s="44" t="s">
        <v>4</v>
      </c>
      <c r="C6" s="85"/>
      <c r="D6" s="85"/>
      <c r="E6" s="85"/>
      <c r="F6" s="86"/>
    </row>
    <row r="7" spans="2:6" x14ac:dyDescent="0.35">
      <c r="B7" s="44" t="s">
        <v>5</v>
      </c>
      <c r="C7" s="85"/>
      <c r="D7" s="85"/>
      <c r="E7" s="85"/>
      <c r="F7" s="86"/>
    </row>
    <row r="8" spans="2:6" x14ac:dyDescent="0.35">
      <c r="B8" s="44" t="s">
        <v>6</v>
      </c>
      <c r="C8" s="85"/>
      <c r="D8" s="85"/>
      <c r="E8" s="85"/>
      <c r="F8" s="86"/>
    </row>
    <row r="9" spans="2:6" x14ac:dyDescent="0.35">
      <c r="B9" s="44" t="s">
        <v>7</v>
      </c>
      <c r="C9" s="85"/>
      <c r="D9" s="85"/>
      <c r="E9" s="85"/>
      <c r="F9" s="86"/>
    </row>
    <row r="10" spans="2:6" ht="15" thickBot="1" x14ac:dyDescent="0.4">
      <c r="B10" s="47" t="s">
        <v>8</v>
      </c>
      <c r="C10" s="90" t="s">
        <v>51</v>
      </c>
      <c r="D10" s="91"/>
      <c r="E10" s="92"/>
      <c r="F10" s="93"/>
    </row>
    <row r="11" spans="2:6" ht="15" thickBot="1" x14ac:dyDescent="0.4">
      <c r="B11" s="76"/>
      <c r="C11" s="76"/>
      <c r="D11" s="76"/>
      <c r="E11" s="76"/>
      <c r="F11" s="76"/>
    </row>
    <row r="12" spans="2:6" ht="30" customHeight="1" thickBot="1" x14ac:dyDescent="0.4">
      <c r="B12" s="94" t="s">
        <v>9</v>
      </c>
      <c r="C12" s="95"/>
      <c r="D12" s="95"/>
      <c r="E12" s="95"/>
      <c r="F12" s="96"/>
    </row>
    <row r="13" spans="2:6" ht="31.5" customHeight="1" x14ac:dyDescent="0.35">
      <c r="B13" s="71" t="s">
        <v>59</v>
      </c>
      <c r="C13" s="72"/>
      <c r="D13" s="72"/>
      <c r="E13" s="73"/>
      <c r="F13" s="43"/>
    </row>
    <row r="14" spans="2:6" ht="31.5" customHeight="1" x14ac:dyDescent="0.35">
      <c r="B14" s="69" t="s">
        <v>10</v>
      </c>
      <c r="C14" s="70"/>
      <c r="D14" s="70"/>
      <c r="E14" s="70"/>
      <c r="F14" s="45"/>
    </row>
    <row r="15" spans="2:6" ht="30" customHeight="1" x14ac:dyDescent="0.35">
      <c r="B15" s="69" t="s">
        <v>11</v>
      </c>
      <c r="C15" s="70"/>
      <c r="D15" s="70"/>
      <c r="E15" s="70"/>
      <c r="F15" s="45"/>
    </row>
    <row r="16" spans="2:6" ht="30" customHeight="1" x14ac:dyDescent="0.35">
      <c r="B16" s="100" t="s">
        <v>12</v>
      </c>
      <c r="C16" s="101"/>
      <c r="D16" s="101"/>
      <c r="E16" s="101"/>
      <c r="F16" s="45"/>
    </row>
    <row r="17" spans="2:6" ht="35.15" customHeight="1" thickBot="1" x14ac:dyDescent="0.4">
      <c r="B17" s="74" t="s">
        <v>61</v>
      </c>
      <c r="C17" s="75"/>
      <c r="D17" s="75"/>
      <c r="E17" s="75"/>
      <c r="F17" s="46"/>
    </row>
    <row r="18" spans="2:6" ht="15" thickBot="1" x14ac:dyDescent="0.4">
      <c r="B18" s="76"/>
      <c r="C18" s="76"/>
      <c r="D18" s="76"/>
      <c r="E18" s="76"/>
      <c r="F18" s="76"/>
    </row>
    <row r="19" spans="2:6" ht="21.5" thickBot="1" x14ac:dyDescent="0.4">
      <c r="B19" s="37" t="s">
        <v>62</v>
      </c>
      <c r="C19" s="87" t="s">
        <v>72</v>
      </c>
      <c r="D19" s="88"/>
      <c r="E19" s="88"/>
      <c r="F19" s="89"/>
    </row>
    <row r="20" spans="2:6" ht="15" thickBot="1" x14ac:dyDescent="0.4">
      <c r="B20" s="97" t="s">
        <v>70</v>
      </c>
      <c r="C20" s="98"/>
      <c r="D20" s="98"/>
      <c r="E20" s="98"/>
      <c r="F20" s="99"/>
    </row>
    <row r="21" spans="2:6" x14ac:dyDescent="0.35">
      <c r="B21" s="59" t="s">
        <v>48</v>
      </c>
      <c r="C21" s="60"/>
      <c r="D21" s="60"/>
      <c r="E21" s="25" t="s">
        <v>49</v>
      </c>
      <c r="F21" s="26" t="s">
        <v>50</v>
      </c>
    </row>
    <row r="22" spans="2:6" ht="15" thickBot="1" x14ac:dyDescent="0.4">
      <c r="B22" s="61" t="s">
        <v>0</v>
      </c>
      <c r="C22" s="62"/>
      <c r="D22" s="62"/>
      <c r="E22" s="27">
        <v>0</v>
      </c>
      <c r="F22" s="28">
        <v>6199</v>
      </c>
    </row>
    <row r="23" spans="2:6" ht="29.5" thickBot="1" x14ac:dyDescent="0.4">
      <c r="B23" s="29" t="s">
        <v>13</v>
      </c>
      <c r="C23" s="30" t="s">
        <v>67</v>
      </c>
      <c r="D23" s="38" t="s">
        <v>69</v>
      </c>
      <c r="E23" s="30" t="s">
        <v>16</v>
      </c>
      <c r="F23" s="39" t="s">
        <v>17</v>
      </c>
    </row>
    <row r="24" spans="2:6" ht="34.5" customHeight="1" thickBot="1" x14ac:dyDescent="0.5">
      <c r="B24" s="42" t="s">
        <v>73</v>
      </c>
      <c r="C24" s="24">
        <v>1</v>
      </c>
      <c r="D24" s="14">
        <v>0</v>
      </c>
      <c r="E24" s="21">
        <f>IF(C$10="Som platcom DPH",D24*0.23,0)</f>
        <v>0</v>
      </c>
      <c r="F24" s="22">
        <f>SUM(D24+E24)*C24</f>
        <v>0</v>
      </c>
    </row>
    <row r="25" spans="2:6" ht="15" thickBot="1" x14ac:dyDescent="0.4">
      <c r="B25" s="65" t="s">
        <v>1</v>
      </c>
      <c r="C25" s="66"/>
      <c r="D25" s="67"/>
      <c r="E25" s="68"/>
      <c r="F25" s="19">
        <f>SUM(F24:F24)</f>
        <v>0</v>
      </c>
    </row>
    <row r="26" spans="2:6" ht="19" thickBot="1" x14ac:dyDescent="0.5">
      <c r="B26" s="20" t="s">
        <v>47</v>
      </c>
      <c r="C26" s="63">
        <f>F25</f>
        <v>0</v>
      </c>
      <c r="D26" s="63"/>
      <c r="E26" s="63"/>
      <c r="F26" s="64"/>
    </row>
    <row r="27" spans="2:6" ht="15" thickBot="1" x14ac:dyDescent="0.4">
      <c r="B27" s="40"/>
      <c r="C27" s="40"/>
      <c r="D27" s="40"/>
      <c r="E27" s="40"/>
      <c r="F27" s="41"/>
    </row>
    <row r="28" spans="2:6" ht="24.65" customHeight="1" thickBot="1" x14ac:dyDescent="0.4">
      <c r="B28" s="37" t="s">
        <v>63</v>
      </c>
      <c r="C28" s="87" t="s">
        <v>76</v>
      </c>
      <c r="D28" s="88"/>
      <c r="E28" s="88"/>
      <c r="F28" s="89"/>
    </row>
    <row r="29" spans="2:6" ht="15" thickBot="1" x14ac:dyDescent="0.4">
      <c r="B29" s="97" t="s">
        <v>70</v>
      </c>
      <c r="C29" s="98"/>
      <c r="D29" s="98"/>
      <c r="E29" s="98"/>
      <c r="F29" s="99"/>
    </row>
    <row r="30" spans="2:6" x14ac:dyDescent="0.35">
      <c r="B30" s="59" t="s">
        <v>48</v>
      </c>
      <c r="C30" s="60"/>
      <c r="D30" s="60"/>
      <c r="E30" s="25" t="s">
        <v>49</v>
      </c>
      <c r="F30" s="26" t="s">
        <v>50</v>
      </c>
    </row>
    <row r="31" spans="2:6" ht="15" thickBot="1" x14ac:dyDescent="0.4">
      <c r="B31" s="61" t="s">
        <v>0</v>
      </c>
      <c r="C31" s="62"/>
      <c r="D31" s="62"/>
      <c r="E31" s="27">
        <v>0</v>
      </c>
      <c r="F31" s="28">
        <v>3132</v>
      </c>
    </row>
    <row r="32" spans="2:6" ht="29.5" thickBot="1" x14ac:dyDescent="0.4">
      <c r="B32" s="29" t="s">
        <v>13</v>
      </c>
      <c r="C32" s="30" t="s">
        <v>67</v>
      </c>
      <c r="D32" s="38" t="s">
        <v>69</v>
      </c>
      <c r="E32" s="30" t="s">
        <v>16</v>
      </c>
      <c r="F32" s="39" t="s">
        <v>17</v>
      </c>
    </row>
    <row r="33" spans="2:6" ht="22.5" customHeight="1" thickBot="1" x14ac:dyDescent="0.5">
      <c r="B33" s="23" t="s">
        <v>77</v>
      </c>
      <c r="C33" s="24">
        <v>1</v>
      </c>
      <c r="D33" s="14">
        <v>0</v>
      </c>
      <c r="E33" s="21">
        <f>IF(C$10="Som platcom DPH",D33*0.23,0)</f>
        <v>0</v>
      </c>
      <c r="F33" s="22">
        <f>SUM(D33+E33)*C33</f>
        <v>0</v>
      </c>
    </row>
    <row r="34" spans="2:6" ht="15" thickBot="1" x14ac:dyDescent="0.4">
      <c r="B34" s="65" t="s">
        <v>1</v>
      </c>
      <c r="C34" s="66"/>
      <c r="D34" s="67"/>
      <c r="E34" s="68"/>
      <c r="F34" s="19">
        <f>SUM(F33:F33)</f>
        <v>0</v>
      </c>
    </row>
    <row r="35" spans="2:6" ht="19" customHeight="1" thickBot="1" x14ac:dyDescent="0.5">
      <c r="B35" s="20" t="s">
        <v>47</v>
      </c>
      <c r="C35" s="63">
        <f>F34</f>
        <v>0</v>
      </c>
      <c r="D35" s="63"/>
      <c r="E35" s="63"/>
      <c r="F35" s="64"/>
    </row>
    <row r="36" spans="2:6" ht="15" thickBot="1" x14ac:dyDescent="0.4">
      <c r="B36" s="34"/>
      <c r="C36" s="35"/>
      <c r="D36" s="17"/>
      <c r="E36" s="36"/>
      <c r="F36" s="36"/>
    </row>
    <row r="37" spans="2:6" ht="21.5" thickBot="1" x14ac:dyDescent="0.4">
      <c r="B37" s="37" t="s">
        <v>64</v>
      </c>
      <c r="C37" s="87" t="s">
        <v>78</v>
      </c>
      <c r="D37" s="88"/>
      <c r="E37" s="88"/>
      <c r="F37" s="89"/>
    </row>
    <row r="38" spans="2:6" ht="15" thickBot="1" x14ac:dyDescent="0.4">
      <c r="B38" s="97" t="s">
        <v>70</v>
      </c>
      <c r="C38" s="98"/>
      <c r="D38" s="98"/>
      <c r="E38" s="98"/>
      <c r="F38" s="99"/>
    </row>
    <row r="39" spans="2:6" x14ac:dyDescent="0.35">
      <c r="B39" s="59" t="s">
        <v>48</v>
      </c>
      <c r="C39" s="60"/>
      <c r="D39" s="60"/>
      <c r="E39" s="25" t="s">
        <v>49</v>
      </c>
      <c r="F39" s="26" t="s">
        <v>50</v>
      </c>
    </row>
    <row r="40" spans="2:6" ht="15" thickBot="1" x14ac:dyDescent="0.4">
      <c r="B40" s="61" t="s">
        <v>0</v>
      </c>
      <c r="C40" s="62"/>
      <c r="D40" s="62"/>
      <c r="E40" s="27">
        <v>0</v>
      </c>
      <c r="F40" s="28">
        <v>9075.5300000000007</v>
      </c>
    </row>
    <row r="41" spans="2:6" ht="29.5" thickBot="1" x14ac:dyDescent="0.4">
      <c r="B41" s="29" t="s">
        <v>13</v>
      </c>
      <c r="C41" s="30" t="s">
        <v>68</v>
      </c>
      <c r="D41" s="38" t="s">
        <v>69</v>
      </c>
      <c r="E41" s="30" t="s">
        <v>16</v>
      </c>
      <c r="F41" s="39" t="s">
        <v>17</v>
      </c>
    </row>
    <row r="42" spans="2:6" ht="23" customHeight="1" thickBot="1" x14ac:dyDescent="0.5">
      <c r="B42" s="23" t="s">
        <v>82</v>
      </c>
      <c r="C42" s="24">
        <v>1</v>
      </c>
      <c r="D42" s="14">
        <v>0</v>
      </c>
      <c r="E42" s="21">
        <f>IF(C$10="Som platcom DPH",D42*0.23,0)</f>
        <v>0</v>
      </c>
      <c r="F42" s="22">
        <f>SUM(D42+E42)*C42</f>
        <v>0</v>
      </c>
    </row>
    <row r="43" spans="2:6" ht="15" thickBot="1" x14ac:dyDescent="0.4">
      <c r="B43" s="65" t="s">
        <v>1</v>
      </c>
      <c r="C43" s="66"/>
      <c r="D43" s="67"/>
      <c r="E43" s="68"/>
      <c r="F43" s="19">
        <f>SUM(F42:F42)</f>
        <v>0</v>
      </c>
    </row>
    <row r="44" spans="2:6" ht="19" thickBot="1" x14ac:dyDescent="0.5">
      <c r="B44" s="20" t="s">
        <v>47</v>
      </c>
      <c r="C44" s="63">
        <f>F43</f>
        <v>0</v>
      </c>
      <c r="D44" s="63"/>
      <c r="E44" s="63"/>
      <c r="F44" s="64"/>
    </row>
    <row r="45" spans="2:6" ht="15" thickBot="1" x14ac:dyDescent="0.4"/>
    <row r="46" spans="2:6" ht="21.5" thickBot="1" x14ac:dyDescent="0.4">
      <c r="B46" s="37" t="s">
        <v>79</v>
      </c>
      <c r="C46" s="87" t="s">
        <v>80</v>
      </c>
      <c r="D46" s="88"/>
      <c r="E46" s="88"/>
      <c r="F46" s="89"/>
    </row>
    <row r="47" spans="2:6" ht="15" thickBot="1" x14ac:dyDescent="0.4">
      <c r="B47" s="97" t="s">
        <v>70</v>
      </c>
      <c r="C47" s="98"/>
      <c r="D47" s="98"/>
      <c r="E47" s="98"/>
      <c r="F47" s="99"/>
    </row>
    <row r="48" spans="2:6" x14ac:dyDescent="0.35">
      <c r="B48" s="59" t="s">
        <v>48</v>
      </c>
      <c r="C48" s="60"/>
      <c r="D48" s="60"/>
      <c r="E48" s="25" t="s">
        <v>49</v>
      </c>
      <c r="F48" s="26" t="s">
        <v>50</v>
      </c>
    </row>
    <row r="49" spans="2:6" ht="15" thickBot="1" x14ac:dyDescent="0.4">
      <c r="B49" s="61" t="s">
        <v>0</v>
      </c>
      <c r="C49" s="62"/>
      <c r="D49" s="62"/>
      <c r="E49" s="27">
        <v>0</v>
      </c>
      <c r="F49" s="28">
        <v>2305</v>
      </c>
    </row>
    <row r="50" spans="2:6" ht="29.5" thickBot="1" x14ac:dyDescent="0.4">
      <c r="B50" s="29" t="s">
        <v>13</v>
      </c>
      <c r="C50" s="30" t="s">
        <v>68</v>
      </c>
      <c r="D50" s="38" t="s">
        <v>69</v>
      </c>
      <c r="E50" s="30" t="s">
        <v>16</v>
      </c>
      <c r="F50" s="39" t="s">
        <v>17</v>
      </c>
    </row>
    <row r="51" spans="2:6" ht="34.5" customHeight="1" thickBot="1" x14ac:dyDescent="0.5">
      <c r="B51" s="23" t="s">
        <v>81</v>
      </c>
      <c r="C51" s="24">
        <v>1</v>
      </c>
      <c r="D51" s="14">
        <v>0</v>
      </c>
      <c r="E51" s="21">
        <f>IF(C$10="Som platcom DPH",D51*0.23,0)</f>
        <v>0</v>
      </c>
      <c r="F51" s="22">
        <f>SUM(D51+E51)*C51</f>
        <v>0</v>
      </c>
    </row>
    <row r="52" spans="2:6" ht="15" thickBot="1" x14ac:dyDescent="0.4">
      <c r="B52" s="65" t="s">
        <v>1</v>
      </c>
      <c r="C52" s="66"/>
      <c r="D52" s="67"/>
      <c r="E52" s="68"/>
      <c r="F52" s="19">
        <f>SUM(F51:F51)</f>
        <v>0</v>
      </c>
    </row>
    <row r="53" spans="2:6" ht="19" thickBot="1" x14ac:dyDescent="0.5">
      <c r="B53" s="20" t="s">
        <v>47</v>
      </c>
      <c r="C53" s="63">
        <f>F52</f>
        <v>0</v>
      </c>
      <c r="D53" s="63"/>
      <c r="E53" s="63"/>
      <c r="F53" s="64"/>
    </row>
    <row r="54" spans="2:6" ht="15" thickBot="1" x14ac:dyDescent="0.4"/>
    <row r="55" spans="2:6" ht="21.65" customHeight="1" thickBot="1" x14ac:dyDescent="0.4">
      <c r="B55" s="56" t="s">
        <v>66</v>
      </c>
      <c r="C55" s="57"/>
      <c r="D55" s="57"/>
      <c r="E55" s="57"/>
      <c r="F55" s="58"/>
    </row>
    <row r="56" spans="2:6" ht="33" customHeight="1" thickBot="1" x14ac:dyDescent="0.4">
      <c r="B56" s="97" t="s">
        <v>74</v>
      </c>
      <c r="C56" s="98"/>
      <c r="D56" s="98"/>
      <c r="E56" s="98"/>
      <c r="F56" s="99"/>
    </row>
    <row r="57" spans="2:6" x14ac:dyDescent="0.35">
      <c r="B57" s="59" t="s">
        <v>48</v>
      </c>
      <c r="C57" s="60"/>
      <c r="D57" s="106"/>
      <c r="E57" s="25" t="s">
        <v>49</v>
      </c>
      <c r="F57" s="26" t="s">
        <v>50</v>
      </c>
    </row>
    <row r="58" spans="2:6" ht="15" thickBot="1" x14ac:dyDescent="0.4">
      <c r="B58" s="61" t="s">
        <v>0</v>
      </c>
      <c r="C58" s="62"/>
      <c r="D58" s="105"/>
      <c r="E58" s="27">
        <v>0</v>
      </c>
      <c r="F58" s="28">
        <v>20712</v>
      </c>
    </row>
    <row r="59" spans="2:6" ht="29.5" thickBot="1" x14ac:dyDescent="0.4">
      <c r="B59" s="29" t="s">
        <v>13</v>
      </c>
      <c r="C59" s="30" t="s">
        <v>14</v>
      </c>
      <c r="D59" s="31" t="s">
        <v>15</v>
      </c>
      <c r="E59" s="32" t="s">
        <v>16</v>
      </c>
      <c r="F59" s="33" t="s">
        <v>17</v>
      </c>
    </row>
    <row r="60" spans="2:6" ht="39" customHeight="1" thickBot="1" x14ac:dyDescent="0.5">
      <c r="B60" s="23" t="s">
        <v>75</v>
      </c>
      <c r="C60" s="24">
        <v>1</v>
      </c>
      <c r="D60" s="49">
        <v>0</v>
      </c>
      <c r="E60" s="21">
        <f>IF(C$10="Som platcom DPH",D60*0.23,0)</f>
        <v>0</v>
      </c>
      <c r="F60" s="22">
        <f>SUM(D60+E60)*C60</f>
        <v>0</v>
      </c>
    </row>
    <row r="61" spans="2:6" ht="15" thickBot="1" x14ac:dyDescent="0.4">
      <c r="B61" s="102" t="s">
        <v>1</v>
      </c>
      <c r="C61" s="103"/>
      <c r="D61" s="103"/>
      <c r="E61" s="104"/>
      <c r="F61" s="19">
        <f>SUM(F60:F60)</f>
        <v>0</v>
      </c>
    </row>
    <row r="62" spans="2:6" ht="19" thickBot="1" x14ac:dyDescent="0.5">
      <c r="B62" s="20" t="s">
        <v>47</v>
      </c>
      <c r="C62" s="63">
        <f>F61</f>
        <v>0</v>
      </c>
      <c r="D62" s="63"/>
      <c r="E62" s="63"/>
      <c r="F62" s="64"/>
    </row>
    <row r="63" spans="2:6" ht="15" thickBot="1" x14ac:dyDescent="0.4">
      <c r="B63" s="77"/>
      <c r="C63" s="78"/>
      <c r="D63" s="78"/>
      <c r="E63" s="78"/>
      <c r="F63" s="79"/>
    </row>
    <row r="64" spans="2:6" x14ac:dyDescent="0.35">
      <c r="B64" s="50" t="s">
        <v>18</v>
      </c>
      <c r="C64" s="52" t="s">
        <v>19</v>
      </c>
      <c r="D64" s="52"/>
      <c r="E64" s="52" t="s">
        <v>65</v>
      </c>
      <c r="F64" s="54"/>
    </row>
    <row r="65" spans="2:6" ht="15" thickBot="1" x14ac:dyDescent="0.4">
      <c r="B65" s="51"/>
      <c r="C65" s="53"/>
      <c r="D65" s="53"/>
      <c r="E65" s="53"/>
      <c r="F65" s="55"/>
    </row>
  </sheetData>
  <sheetProtection algorithmName="SHA-512" hashValue="txEhIouXSX4rug/2u/7V5G5Gv1ClfKp8bNhTbOi7MfCVA+HKWRwjO36Zzkb6yU3eDFftIiw6Ag6uuMiDwf5fHQ==" saltValue="6nqXbQ28HxTqwiC6a2qHRQ==" spinCount="100000" sheet="1" formatCells="0" selectLockedCells="1"/>
  <mergeCells count="52">
    <mergeCell ref="C53:F53"/>
    <mergeCell ref="C46:F46"/>
    <mergeCell ref="B47:F47"/>
    <mergeCell ref="B48:D48"/>
    <mergeCell ref="B49:D49"/>
    <mergeCell ref="B52:E52"/>
    <mergeCell ref="B43:E43"/>
    <mergeCell ref="B25:E25"/>
    <mergeCell ref="C26:F26"/>
    <mergeCell ref="B21:D21"/>
    <mergeCell ref="B20:F20"/>
    <mergeCell ref="B29:F29"/>
    <mergeCell ref="C28:F28"/>
    <mergeCell ref="C7:F7"/>
    <mergeCell ref="C19:F19"/>
    <mergeCell ref="C8:F8"/>
    <mergeCell ref="C9:F9"/>
    <mergeCell ref="C10:D10"/>
    <mergeCell ref="E10:F10"/>
    <mergeCell ref="B11:F11"/>
    <mergeCell ref="B12:F12"/>
    <mergeCell ref="B15:E15"/>
    <mergeCell ref="B16:E16"/>
    <mergeCell ref="B2:F2"/>
    <mergeCell ref="B3:F3"/>
    <mergeCell ref="C4:F4"/>
    <mergeCell ref="C5:F5"/>
    <mergeCell ref="C6:F6"/>
    <mergeCell ref="B14:E14"/>
    <mergeCell ref="B13:E13"/>
    <mergeCell ref="B17:E17"/>
    <mergeCell ref="B18:F18"/>
    <mergeCell ref="B63:F63"/>
    <mergeCell ref="C44:F44"/>
    <mergeCell ref="B30:D30"/>
    <mergeCell ref="B31:D31"/>
    <mergeCell ref="C35:F35"/>
    <mergeCell ref="B38:F38"/>
    <mergeCell ref="B56:F56"/>
    <mergeCell ref="B22:D22"/>
    <mergeCell ref="B34:E34"/>
    <mergeCell ref="C37:F37"/>
    <mergeCell ref="B39:D39"/>
    <mergeCell ref="B40:D40"/>
    <mergeCell ref="B64:B65"/>
    <mergeCell ref="C64:D65"/>
    <mergeCell ref="E64:F65"/>
    <mergeCell ref="B55:F55"/>
    <mergeCell ref="B57:D57"/>
    <mergeCell ref="B58:D58"/>
    <mergeCell ref="C62:F62"/>
    <mergeCell ref="B61:E61"/>
  </mergeCells>
  <dataValidations count="1">
    <dataValidation type="list" allowBlank="1" showInputMessage="1" showErrorMessage="1" sqref="C10" xr:uid="{CACC827A-9BDE-4D68-BE0A-714B664E9FFF}">
      <formula1>"Som platcom DPH,Nie som platcom DPH"</formula1>
    </dataValidation>
  </dataValidations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3317" r:id="rId3" name="Check Box 5">
              <controlPr defaultSize="0" autoFill="0" autoLine="0" autoPict="0">
                <anchor moveWithCells="1">
                  <from>
                    <xdr:col>5</xdr:col>
                    <xdr:colOff>0</xdr:colOff>
                    <xdr:row>12</xdr:row>
                    <xdr:rowOff>0</xdr:rowOff>
                  </from>
                  <to>
                    <xdr:col>6</xdr:col>
                    <xdr:colOff>12700</xdr:colOff>
                    <xdr:row>13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18" r:id="rId4" name="Check Box 6">
              <controlPr defaultSize="0" autoFill="0" autoLine="0" autoPict="0">
                <anchor moveWithCells="1">
                  <from>
                    <xdr:col>5</xdr:col>
                    <xdr:colOff>0</xdr:colOff>
                    <xdr:row>14</xdr:row>
                    <xdr:rowOff>0</xdr:rowOff>
                  </from>
                  <to>
                    <xdr:col>6</xdr:col>
                    <xdr:colOff>0</xdr:colOff>
                    <xdr:row>14</xdr:row>
                    <xdr:rowOff>374650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19" r:id="rId5" name="Check Box 7">
              <controlPr defaultSize="0" autoFill="0" autoLine="0" autoPict="0">
                <anchor moveWithCells="1">
                  <from>
                    <xdr:col>5</xdr:col>
                    <xdr:colOff>0</xdr:colOff>
                    <xdr:row>15</xdr:row>
                    <xdr:rowOff>0</xdr:rowOff>
                  </from>
                  <to>
                    <xdr:col>6</xdr:col>
                    <xdr:colOff>0</xdr:colOff>
                    <xdr:row>15</xdr:row>
                    <xdr:rowOff>374650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20" r:id="rId6" name="Check Box 8">
              <controlPr defaultSize="0" autoFill="0" autoLine="0" autoPict="0">
                <anchor moveWithCells="1">
                  <from>
                    <xdr:col>5</xdr:col>
                    <xdr:colOff>0</xdr:colOff>
                    <xdr:row>16</xdr:row>
                    <xdr:rowOff>0</xdr:rowOff>
                  </from>
                  <to>
                    <xdr:col>6</xdr:col>
                    <xdr:colOff>0</xdr:colOff>
                    <xdr:row>17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22" r:id="rId7" name="Check Box 10">
              <controlPr defaultSize="0" autoFill="0" autoLine="0" autoPict="0">
                <anchor moveWithCells="1">
                  <from>
                    <xdr:col>5</xdr:col>
                    <xdr:colOff>0</xdr:colOff>
                    <xdr:row>13</xdr:row>
                    <xdr:rowOff>0</xdr:rowOff>
                  </from>
                  <to>
                    <xdr:col>6</xdr:col>
                    <xdr:colOff>12700</xdr:colOff>
                    <xdr:row>14</xdr:row>
                    <xdr:rowOff>12700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F5D99B-5E15-41C1-A3DB-045470C32F4F}">
  <dimension ref="B1:B23"/>
  <sheetViews>
    <sheetView showGridLines="0" workbookViewId="0">
      <selection activeCell="B13" sqref="B13"/>
    </sheetView>
  </sheetViews>
  <sheetFormatPr defaultRowHeight="14.5" x14ac:dyDescent="0.35"/>
  <cols>
    <col min="1" max="1" width="3.1796875" customWidth="1"/>
    <col min="2" max="2" width="98.54296875" customWidth="1"/>
  </cols>
  <sheetData>
    <row r="1" spans="2:2" ht="15" thickBot="1" x14ac:dyDescent="0.4"/>
    <row r="2" spans="2:2" ht="42.75" customHeight="1" x14ac:dyDescent="0.35">
      <c r="B2" s="3" t="s">
        <v>52</v>
      </c>
    </row>
    <row r="3" spans="2:2" x14ac:dyDescent="0.35">
      <c r="B3" s="4"/>
    </row>
    <row r="4" spans="2:2" x14ac:dyDescent="0.35">
      <c r="B4" s="5" t="s">
        <v>21</v>
      </c>
    </row>
    <row r="5" spans="2:2" x14ac:dyDescent="0.35">
      <c r="B5" s="6"/>
    </row>
    <row r="6" spans="2:2" x14ac:dyDescent="0.35">
      <c r="B6" s="7" t="s">
        <v>22</v>
      </c>
    </row>
    <row r="7" spans="2:2" x14ac:dyDescent="0.35">
      <c r="B7" s="5"/>
    </row>
    <row r="8" spans="2:2" x14ac:dyDescent="0.35">
      <c r="B8" s="15" t="s">
        <v>53</v>
      </c>
    </row>
    <row r="9" spans="2:2" x14ac:dyDescent="0.35">
      <c r="B9" s="15"/>
    </row>
    <row r="10" spans="2:2" x14ac:dyDescent="0.35">
      <c r="B10" s="16" t="s">
        <v>55</v>
      </c>
    </row>
    <row r="11" spans="2:2" x14ac:dyDescent="0.35">
      <c r="B11" s="16" t="s">
        <v>56</v>
      </c>
    </row>
    <row r="12" spans="2:2" x14ac:dyDescent="0.35">
      <c r="B12" s="16" t="s">
        <v>57</v>
      </c>
    </row>
    <row r="13" spans="2:2" x14ac:dyDescent="0.35">
      <c r="B13" s="16" t="s">
        <v>58</v>
      </c>
    </row>
    <row r="14" spans="2:2" ht="16.5" customHeight="1" x14ac:dyDescent="0.35">
      <c r="B14" s="5"/>
    </row>
    <row r="15" spans="2:2" ht="29" x14ac:dyDescent="0.35">
      <c r="B15" s="15" t="s">
        <v>54</v>
      </c>
    </row>
    <row r="16" spans="2:2" x14ac:dyDescent="0.35">
      <c r="B16" s="8"/>
    </row>
    <row r="17" spans="2:2" ht="29" x14ac:dyDescent="0.35">
      <c r="B17" s="5" t="s">
        <v>60</v>
      </c>
    </row>
    <row r="18" spans="2:2" ht="15" thickBot="1" x14ac:dyDescent="0.4">
      <c r="B18" s="9"/>
    </row>
    <row r="19" spans="2:2" x14ac:dyDescent="0.35">
      <c r="B19" s="1"/>
    </row>
    <row r="20" spans="2:2" x14ac:dyDescent="0.35">
      <c r="B20" s="1"/>
    </row>
    <row r="21" spans="2:2" x14ac:dyDescent="0.35">
      <c r="B21" s="1"/>
    </row>
    <row r="22" spans="2:2" ht="13.5" customHeight="1" x14ac:dyDescent="0.35">
      <c r="B22" s="1"/>
    </row>
    <row r="23" spans="2:2" ht="15.5" x14ac:dyDescent="0.35">
      <c r="B23" s="2"/>
    </row>
  </sheetData>
  <sheetProtection algorithmName="SHA-512" hashValue="1ThP2mGOPM7sA99/uFG4Wm309L5pRfR7r639alWk0+Qs4s0eFViMLh95Et1L7Fve+NJ/XCJ5sXOD23UyOe9bIQ==" saltValue="4luA2Wmz2yKL5VDs7pA1AQ==" spinCount="100000" sheet="1" objects="1" scenarios="1" selectLockedCells="1"/>
  <hyperlinks>
    <hyperlink ref="B8" r:id="rId1" location="paragraf-32:~:text=Za%20osobu%20pod%C4%BEa,t%C3%A1to%20osoba%20riadi." display="že v spoločnosti uchádazača neexistuje iná osoba podľa § 32 osd. 8 ZVO." xr:uid="{E088AD26-2C41-4DEB-ADCF-4FB489B9F6D7}"/>
    <hyperlink ref="B15" r:id="rId2" location="paragraf-32.odsek-1.pismeno-a" xr:uid="{77D7599E-C391-4973-B79E-E7398F566AF7}"/>
  </hyperlinks>
  <pageMargins left="0.7" right="0.7" top="0.75" bottom="0.75" header="0.3" footer="0.3"/>
  <pageSetup paperSize="9" orientation="portrait"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178C25-272C-4F60-BADE-3A4B288E372D}">
  <dimension ref="B1:B27"/>
  <sheetViews>
    <sheetView showGridLines="0" workbookViewId="0"/>
  </sheetViews>
  <sheetFormatPr defaultRowHeight="14.5" x14ac:dyDescent="0.35"/>
  <cols>
    <col min="1" max="1" width="3.7265625" customWidth="1"/>
    <col min="2" max="2" width="98.54296875" customWidth="1"/>
  </cols>
  <sheetData>
    <row r="1" spans="2:2" ht="15" thickBot="1" x14ac:dyDescent="0.4"/>
    <row r="2" spans="2:2" ht="42.75" customHeight="1" x14ac:dyDescent="0.35">
      <c r="B2" s="3" t="s">
        <v>20</v>
      </c>
    </row>
    <row r="3" spans="2:2" x14ac:dyDescent="0.35">
      <c r="B3" s="4"/>
    </row>
    <row r="4" spans="2:2" x14ac:dyDescent="0.35">
      <c r="B4" s="10" t="s">
        <v>21</v>
      </c>
    </row>
    <row r="5" spans="2:2" x14ac:dyDescent="0.35">
      <c r="B5" s="4"/>
    </row>
    <row r="6" spans="2:2" x14ac:dyDescent="0.35">
      <c r="B6" s="11" t="s">
        <v>22</v>
      </c>
    </row>
    <row r="7" spans="2:2" x14ac:dyDescent="0.35">
      <c r="B7" s="12"/>
    </row>
    <row r="8" spans="2:2" ht="60.75" customHeight="1" x14ac:dyDescent="0.35">
      <c r="B8" s="5" t="s">
        <v>23</v>
      </c>
    </row>
    <row r="9" spans="2:2" x14ac:dyDescent="0.35">
      <c r="B9" s="5"/>
    </row>
    <row r="10" spans="2:2" x14ac:dyDescent="0.35">
      <c r="B10" s="5" t="s">
        <v>24</v>
      </c>
    </row>
    <row r="11" spans="2:2" x14ac:dyDescent="0.35">
      <c r="B11" s="5" t="s">
        <v>25</v>
      </c>
    </row>
    <row r="12" spans="2:2" x14ac:dyDescent="0.35">
      <c r="B12" s="5" t="s">
        <v>26</v>
      </c>
    </row>
    <row r="13" spans="2:2" x14ac:dyDescent="0.35">
      <c r="B13" s="5" t="s">
        <v>27</v>
      </c>
    </row>
    <row r="14" spans="2:2" x14ac:dyDescent="0.35">
      <c r="B14" s="5" t="s">
        <v>28</v>
      </c>
    </row>
    <row r="15" spans="2:2" x14ac:dyDescent="0.35">
      <c r="B15" s="5" t="s">
        <v>29</v>
      </c>
    </row>
    <row r="16" spans="2:2" x14ac:dyDescent="0.35">
      <c r="B16" s="5" t="s">
        <v>30</v>
      </c>
    </row>
    <row r="17" spans="2:2" ht="29" x14ac:dyDescent="0.35">
      <c r="B17" s="5" t="s">
        <v>31</v>
      </c>
    </row>
    <row r="18" spans="2:2" x14ac:dyDescent="0.35">
      <c r="B18" s="5" t="s">
        <v>32</v>
      </c>
    </row>
    <row r="19" spans="2:2" x14ac:dyDescent="0.35">
      <c r="B19" s="5" t="s">
        <v>33</v>
      </c>
    </row>
    <row r="20" spans="2:2" x14ac:dyDescent="0.35">
      <c r="B20" s="5" t="s">
        <v>34</v>
      </c>
    </row>
    <row r="21" spans="2:2" ht="29" x14ac:dyDescent="0.35">
      <c r="B21" s="5" t="s">
        <v>35</v>
      </c>
    </row>
    <row r="22" spans="2:2" x14ac:dyDescent="0.35">
      <c r="B22" s="5" t="s">
        <v>36</v>
      </c>
    </row>
    <row r="23" spans="2:2" x14ac:dyDescent="0.35">
      <c r="B23" s="6"/>
    </row>
    <row r="24" spans="2:2" ht="58" x14ac:dyDescent="0.35">
      <c r="B24" s="5" t="s">
        <v>37</v>
      </c>
    </row>
    <row r="25" spans="2:2" ht="13.5" customHeight="1" x14ac:dyDescent="0.35">
      <c r="B25" s="5"/>
    </row>
    <row r="26" spans="2:2" ht="29" x14ac:dyDescent="0.35">
      <c r="B26" s="5" t="s">
        <v>38</v>
      </c>
    </row>
    <row r="27" spans="2:2" ht="15" thickBot="1" x14ac:dyDescent="0.4">
      <c r="B27" s="13"/>
    </row>
  </sheetData>
  <sheetProtection algorithmName="SHA-512" hashValue="mMHfk25liYqFW50sqAbJ2jeD2PBz39gdF2ovbFuLIPH93eSnOZAZUzFRtITXPG5wMW+Q7Zx4U/QkGapcm9FMaQ==" saltValue="TwryliYr9xBCEWakgR7E3w==" spinCount="100000" sheet="1" objects="1" scenarios="1" selectLockedCells="1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5B7723-87C3-45FE-A3BB-9C8C2655B3D4}">
  <dimension ref="B1:B26"/>
  <sheetViews>
    <sheetView showGridLines="0" workbookViewId="0"/>
  </sheetViews>
  <sheetFormatPr defaultRowHeight="14.5" x14ac:dyDescent="0.35"/>
  <cols>
    <col min="1" max="1" width="3.1796875" customWidth="1"/>
    <col min="2" max="2" width="98.54296875" customWidth="1"/>
  </cols>
  <sheetData>
    <row r="1" spans="2:2" ht="15" thickBot="1" x14ac:dyDescent="0.4"/>
    <row r="2" spans="2:2" ht="42.75" customHeight="1" x14ac:dyDescent="0.35">
      <c r="B2" s="3" t="s">
        <v>39</v>
      </c>
    </row>
    <row r="3" spans="2:2" x14ac:dyDescent="0.35">
      <c r="B3" s="4"/>
    </row>
    <row r="4" spans="2:2" x14ac:dyDescent="0.35">
      <c r="B4" s="5" t="s">
        <v>21</v>
      </c>
    </row>
    <row r="5" spans="2:2" x14ac:dyDescent="0.35">
      <c r="B5" s="6"/>
    </row>
    <row r="6" spans="2:2" x14ac:dyDescent="0.35">
      <c r="B6" s="7" t="s">
        <v>22</v>
      </c>
    </row>
    <row r="7" spans="2:2" x14ac:dyDescent="0.35">
      <c r="B7" s="5"/>
    </row>
    <row r="8" spans="2:2" ht="60.75" customHeight="1" x14ac:dyDescent="0.35">
      <c r="B8" s="5" t="s">
        <v>40</v>
      </c>
    </row>
    <row r="9" spans="2:2" x14ac:dyDescent="0.35">
      <c r="B9" s="5" t="s">
        <v>41</v>
      </c>
    </row>
    <row r="10" spans="2:2" x14ac:dyDescent="0.35">
      <c r="B10" s="8"/>
    </row>
    <row r="11" spans="2:2" ht="29" x14ac:dyDescent="0.35">
      <c r="B11" s="5" t="s">
        <v>42</v>
      </c>
    </row>
    <row r="12" spans="2:2" x14ac:dyDescent="0.35">
      <c r="B12" s="5"/>
    </row>
    <row r="13" spans="2:2" ht="29" x14ac:dyDescent="0.35">
      <c r="B13" s="5" t="s">
        <v>43</v>
      </c>
    </row>
    <row r="14" spans="2:2" x14ac:dyDescent="0.35">
      <c r="B14" s="5"/>
    </row>
    <row r="15" spans="2:2" ht="29" x14ac:dyDescent="0.35">
      <c r="B15" s="5" t="s">
        <v>44</v>
      </c>
    </row>
    <row r="16" spans="2:2" x14ac:dyDescent="0.35">
      <c r="B16" s="5"/>
    </row>
    <row r="17" spans="2:2" ht="58" x14ac:dyDescent="0.35">
      <c r="B17" s="5" t="s">
        <v>45</v>
      </c>
    </row>
    <row r="18" spans="2:2" x14ac:dyDescent="0.35">
      <c r="B18" s="5"/>
    </row>
    <row r="19" spans="2:2" ht="72.5" x14ac:dyDescent="0.35">
      <c r="B19" s="5" t="s">
        <v>46</v>
      </c>
    </row>
    <row r="20" spans="2:2" ht="15" thickBot="1" x14ac:dyDescent="0.4">
      <c r="B20" s="9"/>
    </row>
    <row r="21" spans="2:2" x14ac:dyDescent="0.35">
      <c r="B21" s="1"/>
    </row>
    <row r="22" spans="2:2" x14ac:dyDescent="0.35">
      <c r="B22" s="1"/>
    </row>
    <row r="23" spans="2:2" x14ac:dyDescent="0.35">
      <c r="B23" s="1"/>
    </row>
    <row r="24" spans="2:2" x14ac:dyDescent="0.35">
      <c r="B24" s="1"/>
    </row>
    <row r="25" spans="2:2" ht="13.5" customHeight="1" x14ac:dyDescent="0.35">
      <c r="B25" s="1"/>
    </row>
    <row r="26" spans="2:2" ht="15.5" x14ac:dyDescent="0.35">
      <c r="B26" s="2"/>
    </row>
  </sheetData>
  <sheetProtection algorithmName="SHA-512" hashValue="MfG4tb4pPP420Rpoo1YJNzfFMFAhl3KO+abQSggj251n2VUzAPDNBBKi4+l0MpSSTKXgWcgn5HMilmuNZ3X5rQ==" saltValue="i7bdEYkBbGnLehEPE1bwbg==" spinCount="100000" sheet="1" objects="1" scenarios="1" selectLockedCells="1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C33B6865D357D49BB28EF11379B4E0B" ma:contentTypeVersion="11" ma:contentTypeDescription="Create a new document." ma:contentTypeScope="" ma:versionID="da658c388ab3de76e087a09e1fb887c1">
  <xsd:schema xmlns:xsd="http://www.w3.org/2001/XMLSchema" xmlns:xs="http://www.w3.org/2001/XMLSchema" xmlns:p="http://schemas.microsoft.com/office/2006/metadata/properties" xmlns:ns2="54c68185-e36f-49c8-b6f0-1fda4cb34f81" xmlns:ns3="92d59b66-2caa-47dd-b987-e69445656a45" targetNamespace="http://schemas.microsoft.com/office/2006/metadata/properties" ma:root="true" ma:fieldsID="c6ba12f7a2ba292801951a43baf593fe" ns2:_="" ns3:_="">
    <xsd:import namespace="54c68185-e36f-49c8-b6f0-1fda4cb34f81"/>
    <xsd:import namespace="92d59b66-2caa-47dd-b987-e69445656a4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c68185-e36f-49c8-b6f0-1fda4cb34f8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9030838e-00da-4545-923a-0f37a5c1b6d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2d59b66-2caa-47dd-b987-e69445656a45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69641491-333c-42dd-83c4-581979213790}" ma:internalName="TaxCatchAll" ma:showField="CatchAllData" ma:web="92d59b66-2caa-47dd-b987-e69445656a4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2d59b66-2caa-47dd-b987-e69445656a45" xsi:nil="true"/>
    <lcf76f155ced4ddcb4097134ff3c332f xmlns="54c68185-e36f-49c8-b6f0-1fda4cb34f81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EDC4CB48-9111-4F6D-A74A-11533C62949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0F4331A-51E9-477B-9C5E-B4DAB8181DC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4c68185-e36f-49c8-b6f0-1fda4cb34f81"/>
    <ds:schemaRef ds:uri="92d59b66-2caa-47dd-b987-e69445656a4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D3BD455-CE9E-4AB2-8BBB-ED95591DBF91}">
  <ds:schemaRefs>
    <ds:schemaRef ds:uri="54c68185-e36f-49c8-b6f0-1fda4cb34f81"/>
    <ds:schemaRef ds:uri="http://schemas.microsoft.com/office/2006/documentManagement/types"/>
    <ds:schemaRef ds:uri="http://schemas.microsoft.com/office/2006/metadata/properties"/>
    <ds:schemaRef ds:uri="http://purl.org/dc/terms/"/>
    <ds:schemaRef ds:uri="http://purl.org/dc/elements/1.1/"/>
    <ds:schemaRef ds:uri="http://schemas.microsoft.com/office/infopath/2007/PartnerControls"/>
    <ds:schemaRef ds:uri="http://www.w3.org/XML/1998/namespace"/>
    <ds:schemaRef ds:uri="http://schemas.openxmlformats.org/package/2006/metadata/core-properties"/>
    <ds:schemaRef ds:uri="92d59b66-2caa-47dd-b987-e69445656a45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4</vt:i4>
      </vt:variant>
      <vt:variant>
        <vt:lpstr>Pomenované rozsahy</vt:lpstr>
      </vt:variant>
      <vt:variant>
        <vt:i4>3</vt:i4>
      </vt:variant>
    </vt:vector>
  </HeadingPairs>
  <TitlesOfParts>
    <vt:vector size="7" baseType="lpstr">
      <vt:lpstr>Ponuka</vt:lpstr>
      <vt:lpstr>Osobné postavenie</vt:lpstr>
      <vt:lpstr>Koneční užívatelia výhod</vt:lpstr>
      <vt:lpstr>Medzinárodné sankcie</vt:lpstr>
      <vt:lpstr>'Koneční užívatelia výhod'!Oblasť_tlače</vt:lpstr>
      <vt:lpstr>'Medzinárodné sankcie'!Oblasť_tlače</vt:lpstr>
      <vt:lpstr>'Osobné postavenie'!Oblasť_tlače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Veselá Martina</dc:creator>
  <cp:keywords/>
  <dc:description/>
  <cp:lastModifiedBy>Vitek Lukáš, JUDr.</cp:lastModifiedBy>
  <cp:revision/>
  <dcterms:created xsi:type="dcterms:W3CDTF">2022-09-22T09:41:16Z</dcterms:created>
  <dcterms:modified xsi:type="dcterms:W3CDTF">2026-06-29T14:15:28Z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0x010100EC33B6865D357D49BB28EF11379B4E0B</vt:lpwstr>
  </property>
  <property fmtid="{D5CDD505-2E9C-101B-9397-08002B2CF9AE}" pid="3" name="MediaServiceImageTags">
    <vt:lpwstr/>
  </property>
</Properties>
</file>