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E7C4887-B756-4D99-B15B-1BB93FD4CF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 s="1"/>
  <c r="H48" i="1" s="1"/>
  <c r="D49" i="1"/>
  <c r="E47" i="1"/>
  <c r="F47" i="1" s="1"/>
  <c r="H47" i="1" s="1"/>
  <c r="E46" i="1"/>
  <c r="F46" i="1" s="1"/>
  <c r="H46" i="1" s="1"/>
  <c r="E45" i="1"/>
  <c r="F45" i="1" s="1"/>
  <c r="H45" i="1" s="1"/>
  <c r="E44" i="1"/>
  <c r="F44" i="1" s="1"/>
  <c r="H44" i="1" s="1"/>
  <c r="E43" i="1"/>
  <c r="F43" i="1" s="1"/>
  <c r="H43" i="1" s="1"/>
  <c r="E42" i="1"/>
  <c r="F42" i="1" s="1"/>
  <c r="H42" i="1" s="1"/>
  <c r="E41" i="1"/>
  <c r="F41" i="1" s="1"/>
  <c r="H41" i="1" s="1"/>
  <c r="E40" i="1"/>
  <c r="F40" i="1" s="1"/>
  <c r="H40" i="1" s="1"/>
  <c r="E39" i="1"/>
  <c r="F39" i="1" s="1"/>
  <c r="H39" i="1" s="1"/>
  <c r="E38" i="1"/>
  <c r="F38" i="1" s="1"/>
  <c r="H38" i="1" s="1"/>
  <c r="E37" i="1"/>
  <c r="F37" i="1" s="1"/>
  <c r="H37" i="1" s="1"/>
  <c r="E36" i="1"/>
  <c r="F36" i="1" s="1"/>
  <c r="H36" i="1" s="1"/>
  <c r="E35" i="1"/>
  <c r="F35" i="1" s="1"/>
  <c r="H35" i="1" s="1"/>
  <c r="E34" i="1"/>
  <c r="F34" i="1" s="1"/>
  <c r="H34" i="1" s="1"/>
  <c r="E33" i="1"/>
  <c r="F33" i="1" s="1"/>
  <c r="H33" i="1" s="1"/>
  <c r="E32" i="1"/>
  <c r="F32" i="1" s="1"/>
  <c r="H32" i="1" s="1"/>
  <c r="E31" i="1"/>
  <c r="F31" i="1" s="1"/>
  <c r="H31" i="1" s="1"/>
  <c r="E30" i="1"/>
  <c r="F30" i="1" s="1"/>
  <c r="H30" i="1" s="1"/>
  <c r="E29" i="1"/>
  <c r="F29" i="1" s="1"/>
  <c r="H29" i="1" s="1"/>
  <c r="E28" i="1"/>
  <c r="F28" i="1" s="1"/>
  <c r="H28" i="1" s="1"/>
  <c r="E27" i="1"/>
  <c r="F27" i="1" s="1"/>
  <c r="H27" i="1" s="1"/>
  <c r="E26" i="1"/>
  <c r="F26" i="1" s="1"/>
  <c r="H26" i="1" s="1"/>
  <c r="E25" i="1"/>
  <c r="F25" i="1" s="1"/>
  <c r="H25" i="1" s="1"/>
  <c r="E24" i="1"/>
  <c r="F24" i="1" s="1"/>
  <c r="H24" i="1" s="1"/>
  <c r="E23" i="1"/>
  <c r="F23" i="1" s="1"/>
  <c r="H23" i="1" s="1"/>
  <c r="E22" i="1"/>
  <c r="F22" i="1" s="1"/>
  <c r="H22" i="1" s="1"/>
  <c r="E21" i="1"/>
  <c r="F21" i="1" s="1"/>
  <c r="H21" i="1" s="1"/>
  <c r="E20" i="1"/>
  <c r="F20" i="1" s="1"/>
  <c r="H20" i="1" s="1"/>
  <c r="E19" i="1"/>
  <c r="F19" i="1" s="1"/>
  <c r="H19" i="1" s="1"/>
  <c r="E18" i="1"/>
  <c r="F18" i="1" s="1"/>
  <c r="H18" i="1" s="1"/>
  <c r="E17" i="1"/>
  <c r="F17" i="1" s="1"/>
  <c r="H17" i="1" s="1"/>
  <c r="E16" i="1"/>
  <c r="F16" i="1" s="1"/>
  <c r="H16" i="1" s="1"/>
  <c r="E15" i="1"/>
  <c r="F15" i="1" s="1"/>
  <c r="H15" i="1" s="1"/>
  <c r="E14" i="1"/>
  <c r="F14" i="1" s="1"/>
  <c r="H14" i="1" s="1"/>
  <c r="E13" i="1"/>
  <c r="F13" i="1" s="1"/>
  <c r="H13" i="1" s="1"/>
  <c r="E12" i="1"/>
  <c r="F12" i="1" s="1"/>
  <c r="H12" i="1" s="1"/>
  <c r="F11" i="1"/>
  <c r="H11" i="1" s="1"/>
  <c r="E11" i="1"/>
  <c r="E10" i="1"/>
  <c r="F10" i="1" s="1"/>
  <c r="H10" i="1" s="1"/>
  <c r="E9" i="1"/>
  <c r="F9" i="1" s="1"/>
  <c r="H9" i="1" s="1"/>
  <c r="E8" i="1"/>
  <c r="F8" i="1" s="1"/>
  <c r="H8" i="1" s="1"/>
  <c r="E7" i="1"/>
  <c r="F7" i="1" s="1"/>
  <c r="H7" i="1" s="1"/>
  <c r="E6" i="1"/>
  <c r="F6" i="1" s="1"/>
  <c r="H6" i="1" s="1"/>
  <c r="E5" i="1"/>
  <c r="F5" i="1" s="1"/>
  <c r="F49" i="1" l="1"/>
  <c r="H5" i="1"/>
  <c r="H49" i="1" s="1"/>
</calcChain>
</file>

<file path=xl/sharedStrings.xml><?xml version="1.0" encoding="utf-8"?>
<sst xmlns="http://schemas.openxmlformats.org/spreadsheetml/2006/main" count="143" uniqueCount="100">
  <si>
    <t>Poradové číslo</t>
  </si>
  <si>
    <t>Názov položky</t>
  </si>
  <si>
    <t>Merná jednotka</t>
  </si>
  <si>
    <t>Jednotková cena v EUR bez DPH</t>
  </si>
  <si>
    <t>Sadzba DPH v %</t>
  </si>
  <si>
    <t>Celková cena v EUR bez DPH</t>
  </si>
  <si>
    <t>Celková cena v EUR s DPH</t>
  </si>
  <si>
    <t>1.</t>
  </si>
  <si>
    <t>Príloha č. 2 Vzor štruktúrovaného rozpočtu ceny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</si>
  <si>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</si>
  <si>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</si>
  <si>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</si>
  <si>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</si>
  <si>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</si>
  <si>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</si>
  <si>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</si>
  <si>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</si>
  <si>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</si>
  <si>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</si>
  <si>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</si>
  <si>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</si>
  <si>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</si>
  <si>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</si>
  <si>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</si>
  <si>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</si>
  <si>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</si>
  <si>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</si>
  <si>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</si>
  <si>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Množstvo</t>
  </si>
  <si>
    <t>Rokovacia stolička</t>
  </si>
  <si>
    <t>Rokovacia stolička čalúnená so skladacím stolíkom</t>
  </si>
  <si>
    <t>Konferenčná stolička na kolieskach</t>
  </si>
  <si>
    <t>Konferenčná stolička so sieťovým operadlom</t>
  </si>
  <si>
    <t>Otočná kancelárska stolička - standard</t>
  </si>
  <si>
    <t>Otočná kancelárska stolička - premium</t>
  </si>
  <si>
    <t xml:space="preserve">Drevená stolička </t>
  </si>
  <si>
    <t>Plastová stolička</t>
  </si>
  <si>
    <t>Matrac taštičkový 90 x 200</t>
  </si>
  <si>
    <t>Matrac taštičkový 80 x 200</t>
  </si>
  <si>
    <t>Matrac molitanový 90 x 200</t>
  </si>
  <si>
    <t>Matrac molitanový 80 x 200</t>
  </si>
  <si>
    <t xml:space="preserve">Kresielko sada I </t>
  </si>
  <si>
    <t>Dvoj kreslo sada I</t>
  </si>
  <si>
    <t>Kreslo sada II</t>
  </si>
  <si>
    <t>Dvojkreslo sada II</t>
  </si>
  <si>
    <t>Trojkreslo sada II</t>
  </si>
  <si>
    <t xml:space="preserve">Váľanda </t>
  </si>
  <si>
    <t xml:space="preserve">Vešiak </t>
  </si>
  <si>
    <t>20.</t>
  </si>
  <si>
    <t xml:space="preserve">Hodiny nástenné </t>
  </si>
  <si>
    <t>21.</t>
  </si>
  <si>
    <t xml:space="preserve">Rohož gumotextilná - vstupná </t>
  </si>
  <si>
    <t>22.</t>
  </si>
  <si>
    <t xml:space="preserve">Ochranné plexisklo </t>
  </si>
  <si>
    <t>23.</t>
  </si>
  <si>
    <t xml:space="preserve">Trojsedadlová plastová lavica  </t>
  </si>
  <si>
    <t>24.</t>
  </si>
  <si>
    <t xml:space="preserve">Päťsedadlová plastová lavica  </t>
  </si>
  <si>
    <t>25.</t>
  </si>
  <si>
    <t xml:space="preserve">Pokladnička na mince a bankovky </t>
  </si>
  <si>
    <t>26.</t>
  </si>
  <si>
    <t xml:space="preserve">Schránka na kľúče s pečaťou </t>
  </si>
  <si>
    <t>27.</t>
  </si>
  <si>
    <t xml:space="preserve">Skrinka na kľúče </t>
  </si>
  <si>
    <t>28.</t>
  </si>
  <si>
    <t>Sušiak</t>
  </si>
  <si>
    <t>29.</t>
  </si>
  <si>
    <t xml:space="preserve">Zrkadlo do kúpeľne </t>
  </si>
  <si>
    <t>30.</t>
  </si>
  <si>
    <t xml:space="preserve">Mobilný paraván </t>
  </si>
  <si>
    <t>31.</t>
  </si>
  <si>
    <t>Dvojmiestna pohovka</t>
  </si>
  <si>
    <t>32.</t>
  </si>
  <si>
    <t xml:space="preserve">Trojmiestna pohovka </t>
  </si>
  <si>
    <t>33.</t>
  </si>
  <si>
    <t xml:space="preserve">Štvormiestna pohovka </t>
  </si>
  <si>
    <t>34.</t>
  </si>
  <si>
    <t xml:space="preserve">Podložka pod stoličku - podlahy  </t>
  </si>
  <si>
    <t>35.</t>
  </si>
  <si>
    <t xml:space="preserve">Podložka pod stoličku - koberce  </t>
  </si>
  <si>
    <t>36.</t>
  </si>
  <si>
    <t>Konferenčný stolík 2v1</t>
  </si>
  <si>
    <t>37.</t>
  </si>
  <si>
    <t>Konferenčné kreslo</t>
  </si>
  <si>
    <t>38.</t>
  </si>
  <si>
    <t xml:space="preserve">Konferenčné kreslo na koliekach </t>
  </si>
  <si>
    <t>39.</t>
  </si>
  <si>
    <t xml:space="preserve">Kancelárske kreslo - manažérske </t>
  </si>
  <si>
    <t>40.</t>
  </si>
  <si>
    <t xml:space="preserve">Kancelárske kreslo kožené - manažérske </t>
  </si>
  <si>
    <t>41.</t>
  </si>
  <si>
    <t>Rozkladacia pohovka</t>
  </si>
  <si>
    <t>42.</t>
  </si>
  <si>
    <t xml:space="preserve">Kreslo k sedačke - malé </t>
  </si>
  <si>
    <t>43.</t>
  </si>
  <si>
    <t xml:space="preserve">Zrkadlo okrúhle </t>
  </si>
  <si>
    <t>44.</t>
  </si>
  <si>
    <t xml:space="preserve">Stolička kovová jedálenská </t>
  </si>
  <si>
    <t>Celková cena za poskytnutie predmetu zákazky vyjadrená v EUR bez DPH</t>
  </si>
  <si>
    <t>Interiérové vybavenie a kancelársky nábytok 2/26 (ID zákazky 78779)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</si>
</sst>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/>
    <xf numFmtId="4" fontId="3" fillId="0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B5" sqref="B5"/>
    </sheetView>
  </sheetViews>
  <sheetFormatPr defaultRowHeight="15" x14ac:dyDescent="0.25"/>
  <cols>
    <col min="1" max="1" width="8.85546875" customWidth="1"/>
    <col min="2" max="2" width="27" customWidth="1"/>
    <col min="4" max="4" width="13" style="17" customWidth="1"/>
    <col min="5" max="5" width="10.7109375" customWidth="1"/>
    <col min="6" max="6" width="12.7109375" customWidth="1"/>
    <col min="7" max="7" width="10" customWidth="1"/>
    <col min="8" max="8" width="13.5703125" customWidth="1"/>
  </cols>
  <sheetData>
    <row r="1" spans="1:8" ht="15.75" x14ac:dyDescent="0.3">
      <c r="A1" s="23" t="s">
        <v>8</v>
      </c>
      <c r="B1" s="24"/>
      <c r="C1" s="24"/>
      <c r="D1" s="24"/>
      <c r="E1" s="24"/>
      <c r="F1" s="24"/>
      <c r="G1" s="24"/>
      <c r="H1" s="24"/>
    </row>
    <row r="2" spans="1:8" ht="41.25" customHeight="1" x14ac:dyDescent="0.25">
      <c r="A2" s="25" t="s">
        <v>99</v>
      </c>
      <c r="B2" s="25"/>
      <c r="C2" s="25"/>
      <c r="D2" s="25"/>
      <c r="E2" s="25"/>
      <c r="F2" s="25"/>
      <c r="G2" s="25"/>
      <c r="H2" s="25"/>
    </row>
    <row r="3" spans="1:8" ht="16.5" x14ac:dyDescent="0.25">
      <c r="A3" s="26"/>
      <c r="B3" s="26"/>
      <c r="C3" s="26"/>
      <c r="D3" s="26"/>
      <c r="E3" s="26"/>
      <c r="F3" s="26"/>
      <c r="G3" s="26"/>
      <c r="H3" s="27"/>
    </row>
    <row r="4" spans="1:8" ht="38.25" x14ac:dyDescent="0.25">
      <c r="A4" s="1" t="s">
        <v>0</v>
      </c>
      <c r="B4" s="1" t="s">
        <v>1</v>
      </c>
      <c r="C4" s="1" t="s">
        <v>2</v>
      </c>
      <c r="D4" s="2" t="s">
        <v>28</v>
      </c>
      <c r="E4" s="3" t="s">
        <v>3</v>
      </c>
      <c r="F4" s="4" t="s">
        <v>5</v>
      </c>
      <c r="G4" s="4" t="s">
        <v>4</v>
      </c>
      <c r="H4" s="11" t="s">
        <v>6</v>
      </c>
    </row>
    <row r="5" spans="1:8" ht="16.5" x14ac:dyDescent="0.25">
      <c r="A5" s="6" t="s">
        <v>7</v>
      </c>
      <c r="B5" s="9" t="s">
        <v>29</v>
      </c>
      <c r="C5" s="8" t="s">
        <v>9</v>
      </c>
      <c r="D5" s="10">
        <v>3000</v>
      </c>
      <c r="E5" s="12">
        <f>(J5+O5+T5)/3</f>
        <v>0</v>
      </c>
      <c r="F5" s="13">
        <f>SUM(D5*E5)</f>
        <v>0</v>
      </c>
      <c r="G5" s="14">
        <v>23</v>
      </c>
      <c r="H5" s="15">
        <f>SUM(F5*1.23)</f>
        <v>0</v>
      </c>
    </row>
    <row r="6" spans="1:8" ht="33" x14ac:dyDescent="0.25">
      <c r="A6" s="6" t="s">
        <v>10</v>
      </c>
      <c r="B6" s="5" t="s">
        <v>30</v>
      </c>
      <c r="C6" s="8" t="s">
        <v>9</v>
      </c>
      <c r="D6" s="10">
        <v>150</v>
      </c>
      <c r="E6" s="12">
        <f t="shared" ref="E6:E47" si="0">(J6+O6+T6)/3</f>
        <v>0</v>
      </c>
      <c r="F6" s="13">
        <f t="shared" ref="F6:F47" si="1">SUM(D6*E6)</f>
        <v>0</v>
      </c>
      <c r="G6" s="14">
        <v>23</v>
      </c>
      <c r="H6" s="15">
        <f t="shared" ref="H6:H47" si="2">SUM(F6*1.23)</f>
        <v>0</v>
      </c>
    </row>
    <row r="7" spans="1:8" ht="33" x14ac:dyDescent="0.25">
      <c r="A7" s="6" t="s">
        <v>11</v>
      </c>
      <c r="B7" s="5" t="s">
        <v>31</v>
      </c>
      <c r="C7" s="8" t="s">
        <v>9</v>
      </c>
      <c r="D7" s="7">
        <v>50</v>
      </c>
      <c r="E7" s="12">
        <f t="shared" si="0"/>
        <v>0</v>
      </c>
      <c r="F7" s="13">
        <f t="shared" si="1"/>
        <v>0</v>
      </c>
      <c r="G7" s="14">
        <v>23</v>
      </c>
      <c r="H7" s="15">
        <f t="shared" si="2"/>
        <v>0</v>
      </c>
    </row>
    <row r="8" spans="1:8" ht="33" x14ac:dyDescent="0.25">
      <c r="A8" s="6" t="s">
        <v>12</v>
      </c>
      <c r="B8" s="5" t="s">
        <v>32</v>
      </c>
      <c r="C8" s="8" t="s">
        <v>9</v>
      </c>
      <c r="D8" s="10">
        <v>500</v>
      </c>
      <c r="E8" s="12">
        <f t="shared" si="0"/>
        <v>0</v>
      </c>
      <c r="F8" s="13">
        <f t="shared" si="1"/>
        <v>0</v>
      </c>
      <c r="G8" s="14">
        <v>23</v>
      </c>
      <c r="H8" s="15">
        <f t="shared" si="2"/>
        <v>0</v>
      </c>
    </row>
    <row r="9" spans="1:8" ht="33" x14ac:dyDescent="0.25">
      <c r="A9" s="6" t="s">
        <v>13</v>
      </c>
      <c r="B9" s="5" t="s">
        <v>33</v>
      </c>
      <c r="C9" s="8" t="s">
        <v>9</v>
      </c>
      <c r="D9" s="10">
        <v>2500</v>
      </c>
      <c r="E9" s="12">
        <f t="shared" si="0"/>
        <v>0</v>
      </c>
      <c r="F9" s="13">
        <f t="shared" si="1"/>
        <v>0</v>
      </c>
      <c r="G9" s="14">
        <v>23</v>
      </c>
      <c r="H9" s="15">
        <f t="shared" si="2"/>
        <v>0</v>
      </c>
    </row>
    <row r="10" spans="1:8" ht="33" x14ac:dyDescent="0.25">
      <c r="A10" s="6" t="s">
        <v>14</v>
      </c>
      <c r="B10" s="5" t="s">
        <v>34</v>
      </c>
      <c r="C10" s="8" t="s">
        <v>9</v>
      </c>
      <c r="D10" s="10">
        <v>800</v>
      </c>
      <c r="E10" s="12">
        <f t="shared" si="0"/>
        <v>0</v>
      </c>
      <c r="F10" s="13">
        <f t="shared" si="1"/>
        <v>0</v>
      </c>
      <c r="G10" s="14">
        <v>23</v>
      </c>
      <c r="H10" s="15">
        <f t="shared" si="2"/>
        <v>0</v>
      </c>
    </row>
    <row r="11" spans="1:8" ht="16.5" x14ac:dyDescent="0.25">
      <c r="A11" s="6" t="s">
        <v>15</v>
      </c>
      <c r="B11" s="5" t="s">
        <v>35</v>
      </c>
      <c r="C11" s="8" t="s">
        <v>9</v>
      </c>
      <c r="D11" s="10">
        <v>300</v>
      </c>
      <c r="E11" s="12">
        <f t="shared" si="0"/>
        <v>0</v>
      </c>
      <c r="F11" s="13">
        <f t="shared" si="1"/>
        <v>0</v>
      </c>
      <c r="G11" s="14">
        <v>23</v>
      </c>
      <c r="H11" s="15">
        <f t="shared" si="2"/>
        <v>0</v>
      </c>
    </row>
    <row r="12" spans="1:8" ht="16.5" x14ac:dyDescent="0.25">
      <c r="A12" s="6" t="s">
        <v>16</v>
      </c>
      <c r="B12" s="16" t="s">
        <v>36</v>
      </c>
      <c r="C12" s="8" t="s">
        <v>9</v>
      </c>
      <c r="D12" s="10">
        <v>200</v>
      </c>
      <c r="E12" s="12">
        <f t="shared" si="0"/>
        <v>0</v>
      </c>
      <c r="F12" s="13">
        <f t="shared" si="1"/>
        <v>0</v>
      </c>
      <c r="G12" s="14">
        <v>23</v>
      </c>
      <c r="H12" s="15">
        <f t="shared" si="2"/>
        <v>0</v>
      </c>
    </row>
    <row r="13" spans="1:8" ht="16.5" x14ac:dyDescent="0.25">
      <c r="A13" s="6" t="s">
        <v>17</v>
      </c>
      <c r="B13" s="16" t="s">
        <v>37</v>
      </c>
      <c r="C13" s="8" t="s">
        <v>9</v>
      </c>
      <c r="D13" s="10">
        <v>400</v>
      </c>
      <c r="E13" s="12">
        <f t="shared" si="0"/>
        <v>0</v>
      </c>
      <c r="F13" s="13">
        <f t="shared" si="1"/>
        <v>0</v>
      </c>
      <c r="G13" s="14">
        <v>23</v>
      </c>
      <c r="H13" s="15">
        <f t="shared" si="2"/>
        <v>0</v>
      </c>
    </row>
    <row r="14" spans="1:8" ht="16.5" x14ac:dyDescent="0.25">
      <c r="A14" s="6" t="s">
        <v>18</v>
      </c>
      <c r="B14" s="16" t="s">
        <v>38</v>
      </c>
      <c r="C14" s="8" t="s">
        <v>9</v>
      </c>
      <c r="D14" s="10">
        <v>200</v>
      </c>
      <c r="E14" s="12">
        <f t="shared" si="0"/>
        <v>0</v>
      </c>
      <c r="F14" s="13">
        <f t="shared" si="1"/>
        <v>0</v>
      </c>
      <c r="G14" s="14">
        <v>23</v>
      </c>
      <c r="H14" s="15">
        <f t="shared" si="2"/>
        <v>0</v>
      </c>
    </row>
    <row r="15" spans="1:8" ht="16.5" x14ac:dyDescent="0.25">
      <c r="A15" s="6" t="s">
        <v>19</v>
      </c>
      <c r="B15" s="16" t="s">
        <v>39</v>
      </c>
      <c r="C15" s="8" t="s">
        <v>9</v>
      </c>
      <c r="D15" s="10">
        <v>200</v>
      </c>
      <c r="E15" s="12">
        <f t="shared" si="0"/>
        <v>0</v>
      </c>
      <c r="F15" s="13">
        <f t="shared" si="1"/>
        <v>0</v>
      </c>
      <c r="G15" s="14">
        <v>23</v>
      </c>
      <c r="H15" s="15">
        <f t="shared" si="2"/>
        <v>0</v>
      </c>
    </row>
    <row r="16" spans="1:8" ht="16.5" x14ac:dyDescent="0.25">
      <c r="A16" s="6" t="s">
        <v>20</v>
      </c>
      <c r="B16" s="16" t="s">
        <v>40</v>
      </c>
      <c r="C16" s="8" t="s">
        <v>9</v>
      </c>
      <c r="D16" s="10">
        <v>150</v>
      </c>
      <c r="E16" s="12">
        <f t="shared" si="0"/>
        <v>0</v>
      </c>
      <c r="F16" s="13">
        <f t="shared" si="1"/>
        <v>0</v>
      </c>
      <c r="G16" s="14">
        <v>23</v>
      </c>
      <c r="H16" s="15">
        <f t="shared" si="2"/>
        <v>0</v>
      </c>
    </row>
    <row r="17" spans="1:8" ht="16.5" x14ac:dyDescent="0.25">
      <c r="A17" s="6" t="s">
        <v>21</v>
      </c>
      <c r="B17" s="16" t="s">
        <v>41</v>
      </c>
      <c r="C17" s="8" t="s">
        <v>9</v>
      </c>
      <c r="D17" s="10">
        <v>100</v>
      </c>
      <c r="E17" s="12">
        <f t="shared" si="0"/>
        <v>0</v>
      </c>
      <c r="F17" s="13">
        <f t="shared" si="1"/>
        <v>0</v>
      </c>
      <c r="G17" s="14">
        <v>23</v>
      </c>
      <c r="H17" s="15">
        <f t="shared" si="2"/>
        <v>0</v>
      </c>
    </row>
    <row r="18" spans="1:8" ht="16.5" x14ac:dyDescent="0.25">
      <c r="A18" s="6" t="s">
        <v>22</v>
      </c>
      <c r="B18" s="16" t="s">
        <v>42</v>
      </c>
      <c r="C18" s="8" t="s">
        <v>9</v>
      </c>
      <c r="D18" s="7">
        <v>50</v>
      </c>
      <c r="E18" s="12">
        <f t="shared" si="0"/>
        <v>0</v>
      </c>
      <c r="F18" s="13">
        <f t="shared" si="1"/>
        <v>0</v>
      </c>
      <c r="G18" s="14">
        <v>23</v>
      </c>
      <c r="H18" s="15">
        <f t="shared" si="2"/>
        <v>0</v>
      </c>
    </row>
    <row r="19" spans="1:8" ht="16.5" x14ac:dyDescent="0.25">
      <c r="A19" s="6" t="s">
        <v>23</v>
      </c>
      <c r="B19" s="16" t="s">
        <v>43</v>
      </c>
      <c r="C19" s="8" t="s">
        <v>9</v>
      </c>
      <c r="D19" s="10">
        <v>10</v>
      </c>
      <c r="E19" s="12">
        <f t="shared" si="0"/>
        <v>0</v>
      </c>
      <c r="F19" s="13">
        <f t="shared" si="1"/>
        <v>0</v>
      </c>
      <c r="G19" s="14">
        <v>23</v>
      </c>
      <c r="H19" s="15">
        <f t="shared" si="2"/>
        <v>0</v>
      </c>
    </row>
    <row r="20" spans="1:8" ht="16.5" x14ac:dyDescent="0.25">
      <c r="A20" s="6" t="s">
        <v>24</v>
      </c>
      <c r="B20" s="16" t="s">
        <v>44</v>
      </c>
      <c r="C20" s="8" t="s">
        <v>9</v>
      </c>
      <c r="D20" s="10">
        <v>10</v>
      </c>
      <c r="E20" s="12">
        <f t="shared" si="0"/>
        <v>0</v>
      </c>
      <c r="F20" s="13">
        <f t="shared" si="1"/>
        <v>0</v>
      </c>
      <c r="G20" s="14">
        <v>23</v>
      </c>
      <c r="H20" s="15">
        <f t="shared" si="2"/>
        <v>0</v>
      </c>
    </row>
    <row r="21" spans="1:8" ht="16.5" x14ac:dyDescent="0.25">
      <c r="A21" s="6" t="s">
        <v>25</v>
      </c>
      <c r="B21" s="16" t="s">
        <v>45</v>
      </c>
      <c r="C21" s="8" t="s">
        <v>9</v>
      </c>
      <c r="D21" s="10">
        <v>5</v>
      </c>
      <c r="E21" s="12">
        <f t="shared" si="0"/>
        <v>0</v>
      </c>
      <c r="F21" s="13">
        <f t="shared" si="1"/>
        <v>0</v>
      </c>
      <c r="G21" s="14">
        <v>23</v>
      </c>
      <c r="H21" s="15">
        <f t="shared" si="2"/>
        <v>0</v>
      </c>
    </row>
    <row r="22" spans="1:8" ht="16.5" x14ac:dyDescent="0.25">
      <c r="A22" s="6" t="s">
        <v>26</v>
      </c>
      <c r="B22" s="16" t="s">
        <v>46</v>
      </c>
      <c r="C22" s="8" t="s">
        <v>9</v>
      </c>
      <c r="D22" s="10">
        <v>80</v>
      </c>
      <c r="E22" s="12">
        <f t="shared" si="0"/>
        <v>0</v>
      </c>
      <c r="F22" s="13">
        <f t="shared" si="1"/>
        <v>0</v>
      </c>
      <c r="G22" s="14">
        <v>23</v>
      </c>
      <c r="H22" s="15">
        <f t="shared" si="2"/>
        <v>0</v>
      </c>
    </row>
    <row r="23" spans="1:8" ht="16.5" customHeight="1" x14ac:dyDescent="0.25">
      <c r="A23" s="6" t="s">
        <v>27</v>
      </c>
      <c r="B23" s="16" t="s">
        <v>47</v>
      </c>
      <c r="C23" s="8" t="s">
        <v>9</v>
      </c>
      <c r="D23" s="7">
        <v>100</v>
      </c>
      <c r="E23" s="12">
        <f t="shared" si="0"/>
        <v>0</v>
      </c>
      <c r="F23" s="13">
        <f t="shared" si="1"/>
        <v>0</v>
      </c>
      <c r="G23" s="14">
        <v>23</v>
      </c>
      <c r="H23" s="15">
        <f t="shared" si="2"/>
        <v>0</v>
      </c>
    </row>
    <row r="24" spans="1:8" ht="16.5" x14ac:dyDescent="0.25">
      <c r="A24" s="6" t="s">
        <v>48</v>
      </c>
      <c r="B24" s="16" t="s">
        <v>49</v>
      </c>
      <c r="C24" s="8" t="s">
        <v>9</v>
      </c>
      <c r="D24" s="10">
        <v>100</v>
      </c>
      <c r="E24" s="12">
        <f t="shared" si="0"/>
        <v>0</v>
      </c>
      <c r="F24" s="13">
        <f t="shared" si="1"/>
        <v>0</v>
      </c>
      <c r="G24" s="14">
        <v>23</v>
      </c>
      <c r="H24" s="15">
        <f t="shared" si="2"/>
        <v>0</v>
      </c>
    </row>
    <row r="25" spans="1:8" ht="16.5" x14ac:dyDescent="0.25">
      <c r="A25" s="6" t="s">
        <v>50</v>
      </c>
      <c r="B25" s="16" t="s">
        <v>51</v>
      </c>
      <c r="C25" s="8" t="s">
        <v>9</v>
      </c>
      <c r="D25" s="10">
        <v>100</v>
      </c>
      <c r="E25" s="12">
        <f t="shared" si="0"/>
        <v>0</v>
      </c>
      <c r="F25" s="13">
        <f t="shared" si="1"/>
        <v>0</v>
      </c>
      <c r="G25" s="14">
        <v>23</v>
      </c>
      <c r="H25" s="15">
        <f t="shared" si="2"/>
        <v>0</v>
      </c>
    </row>
    <row r="26" spans="1:8" ht="16.5" x14ac:dyDescent="0.25">
      <c r="A26" s="6" t="s">
        <v>52</v>
      </c>
      <c r="B26" s="16" t="s">
        <v>53</v>
      </c>
      <c r="C26" s="8" t="s">
        <v>9</v>
      </c>
      <c r="D26" s="10">
        <v>50</v>
      </c>
      <c r="E26" s="12">
        <f t="shared" si="0"/>
        <v>0</v>
      </c>
      <c r="F26" s="13">
        <f t="shared" si="1"/>
        <v>0</v>
      </c>
      <c r="G26" s="14">
        <v>23</v>
      </c>
      <c r="H26" s="15">
        <f t="shared" si="2"/>
        <v>0</v>
      </c>
    </row>
    <row r="27" spans="1:8" ht="16.5" x14ac:dyDescent="0.25">
      <c r="A27" s="6" t="s">
        <v>54</v>
      </c>
      <c r="B27" s="16" t="s">
        <v>55</v>
      </c>
      <c r="C27" s="8" t="s">
        <v>9</v>
      </c>
      <c r="D27" s="7">
        <v>100</v>
      </c>
      <c r="E27" s="12">
        <f t="shared" si="0"/>
        <v>0</v>
      </c>
      <c r="F27" s="13">
        <f t="shared" si="1"/>
        <v>0</v>
      </c>
      <c r="G27" s="14">
        <v>23</v>
      </c>
      <c r="H27" s="15">
        <f t="shared" si="2"/>
        <v>0</v>
      </c>
    </row>
    <row r="28" spans="1:8" ht="16.5" x14ac:dyDescent="0.25">
      <c r="A28" s="6" t="s">
        <v>56</v>
      </c>
      <c r="B28" s="16" t="s">
        <v>57</v>
      </c>
      <c r="C28" s="8" t="s">
        <v>9</v>
      </c>
      <c r="D28" s="7">
        <v>50</v>
      </c>
      <c r="E28" s="12">
        <f t="shared" si="0"/>
        <v>0</v>
      </c>
      <c r="F28" s="13">
        <f t="shared" si="1"/>
        <v>0</v>
      </c>
      <c r="G28" s="14">
        <v>23</v>
      </c>
      <c r="H28" s="15">
        <f t="shared" si="2"/>
        <v>0</v>
      </c>
    </row>
    <row r="29" spans="1:8" ht="33" x14ac:dyDescent="0.25">
      <c r="A29" s="6" t="s">
        <v>58</v>
      </c>
      <c r="B29" s="16" t="s">
        <v>59</v>
      </c>
      <c r="C29" s="8" t="s">
        <v>9</v>
      </c>
      <c r="D29" s="7">
        <v>20</v>
      </c>
      <c r="E29" s="12">
        <f t="shared" si="0"/>
        <v>0</v>
      </c>
      <c r="F29" s="13">
        <f t="shared" si="1"/>
        <v>0</v>
      </c>
      <c r="G29" s="14">
        <v>23</v>
      </c>
      <c r="H29" s="15">
        <f t="shared" si="2"/>
        <v>0</v>
      </c>
    </row>
    <row r="30" spans="1:8" ht="16.5" x14ac:dyDescent="0.25">
      <c r="A30" s="6" t="s">
        <v>60</v>
      </c>
      <c r="B30" s="16" t="s">
        <v>61</v>
      </c>
      <c r="C30" s="8" t="s">
        <v>9</v>
      </c>
      <c r="D30" s="7">
        <v>300</v>
      </c>
      <c r="E30" s="12">
        <f t="shared" si="0"/>
        <v>0</v>
      </c>
      <c r="F30" s="13">
        <f t="shared" si="1"/>
        <v>0</v>
      </c>
      <c r="G30" s="14">
        <v>23</v>
      </c>
      <c r="H30" s="15">
        <f t="shared" si="2"/>
        <v>0</v>
      </c>
    </row>
    <row r="31" spans="1:8" ht="16.5" x14ac:dyDescent="0.25">
      <c r="A31" s="6" t="s">
        <v>62</v>
      </c>
      <c r="B31" s="16" t="s">
        <v>63</v>
      </c>
      <c r="C31" s="8" t="s">
        <v>9</v>
      </c>
      <c r="D31" s="7">
        <v>50</v>
      </c>
      <c r="E31" s="12">
        <f t="shared" si="0"/>
        <v>0</v>
      </c>
      <c r="F31" s="13">
        <f t="shared" si="1"/>
        <v>0</v>
      </c>
      <c r="G31" s="14">
        <v>23</v>
      </c>
      <c r="H31" s="15">
        <f t="shared" si="2"/>
        <v>0</v>
      </c>
    </row>
    <row r="32" spans="1:8" ht="16.5" x14ac:dyDescent="0.25">
      <c r="A32" s="6" t="s">
        <v>64</v>
      </c>
      <c r="B32" s="16" t="s">
        <v>65</v>
      </c>
      <c r="C32" s="8" t="s">
        <v>9</v>
      </c>
      <c r="D32" s="7">
        <v>80</v>
      </c>
      <c r="E32" s="12">
        <f t="shared" si="0"/>
        <v>0</v>
      </c>
      <c r="F32" s="13">
        <f t="shared" si="1"/>
        <v>0</v>
      </c>
      <c r="G32" s="14">
        <v>23</v>
      </c>
      <c r="H32" s="15">
        <f t="shared" si="2"/>
        <v>0</v>
      </c>
    </row>
    <row r="33" spans="1:8" ht="16.5" x14ac:dyDescent="0.25">
      <c r="A33" s="6" t="s">
        <v>66</v>
      </c>
      <c r="B33" s="16" t="s">
        <v>67</v>
      </c>
      <c r="C33" s="8" t="s">
        <v>9</v>
      </c>
      <c r="D33" s="7">
        <v>80</v>
      </c>
      <c r="E33" s="12">
        <f t="shared" si="0"/>
        <v>0</v>
      </c>
      <c r="F33" s="13">
        <f t="shared" si="1"/>
        <v>0</v>
      </c>
      <c r="G33" s="14">
        <v>23</v>
      </c>
      <c r="H33" s="15">
        <f t="shared" si="2"/>
        <v>0</v>
      </c>
    </row>
    <row r="34" spans="1:8" ht="16.5" x14ac:dyDescent="0.25">
      <c r="A34" s="6" t="s">
        <v>68</v>
      </c>
      <c r="B34" s="16" t="s">
        <v>69</v>
      </c>
      <c r="C34" s="8" t="s">
        <v>9</v>
      </c>
      <c r="D34" s="7">
        <v>8</v>
      </c>
      <c r="E34" s="12">
        <f t="shared" si="0"/>
        <v>0</v>
      </c>
      <c r="F34" s="13">
        <f t="shared" si="1"/>
        <v>0</v>
      </c>
      <c r="G34" s="14">
        <v>23</v>
      </c>
      <c r="H34" s="15">
        <f t="shared" si="2"/>
        <v>0</v>
      </c>
    </row>
    <row r="35" spans="1:8" ht="16.5" x14ac:dyDescent="0.25">
      <c r="A35" s="6" t="s">
        <v>70</v>
      </c>
      <c r="B35" s="16" t="s">
        <v>71</v>
      </c>
      <c r="C35" s="8" t="s">
        <v>9</v>
      </c>
      <c r="D35" s="7">
        <v>15</v>
      </c>
      <c r="E35" s="12">
        <f t="shared" si="0"/>
        <v>0</v>
      </c>
      <c r="F35" s="13">
        <f t="shared" si="1"/>
        <v>0</v>
      </c>
      <c r="G35" s="14">
        <v>23</v>
      </c>
      <c r="H35" s="15">
        <f t="shared" si="2"/>
        <v>0</v>
      </c>
    </row>
    <row r="36" spans="1:8" ht="16.5" x14ac:dyDescent="0.25">
      <c r="A36" s="6" t="s">
        <v>72</v>
      </c>
      <c r="B36" s="16" t="s">
        <v>73</v>
      </c>
      <c r="C36" s="8" t="s">
        <v>9</v>
      </c>
      <c r="D36" s="7">
        <v>10</v>
      </c>
      <c r="E36" s="12">
        <f t="shared" si="0"/>
        <v>0</v>
      </c>
      <c r="F36" s="13">
        <f t="shared" si="1"/>
        <v>0</v>
      </c>
      <c r="G36" s="14">
        <v>23</v>
      </c>
      <c r="H36" s="15">
        <f t="shared" si="2"/>
        <v>0</v>
      </c>
    </row>
    <row r="37" spans="1:8" ht="16.5" x14ac:dyDescent="0.25">
      <c r="A37" s="6" t="s">
        <v>74</v>
      </c>
      <c r="B37" s="16" t="s">
        <v>75</v>
      </c>
      <c r="C37" s="8" t="s">
        <v>9</v>
      </c>
      <c r="D37" s="7">
        <v>5</v>
      </c>
      <c r="E37" s="12">
        <f t="shared" si="0"/>
        <v>0</v>
      </c>
      <c r="F37" s="13">
        <f t="shared" si="1"/>
        <v>0</v>
      </c>
      <c r="G37" s="14">
        <v>23</v>
      </c>
      <c r="H37" s="15">
        <f t="shared" si="2"/>
        <v>0</v>
      </c>
    </row>
    <row r="38" spans="1:8" ht="16.5" x14ac:dyDescent="0.25">
      <c r="A38" s="6" t="s">
        <v>76</v>
      </c>
      <c r="B38" s="16" t="s">
        <v>77</v>
      </c>
      <c r="C38" s="8" t="s">
        <v>9</v>
      </c>
      <c r="D38" s="7">
        <v>300</v>
      </c>
      <c r="E38" s="12">
        <f t="shared" si="0"/>
        <v>0</v>
      </c>
      <c r="F38" s="13">
        <f t="shared" si="1"/>
        <v>0</v>
      </c>
      <c r="G38" s="14">
        <v>23</v>
      </c>
      <c r="H38" s="15">
        <f t="shared" si="2"/>
        <v>0</v>
      </c>
    </row>
    <row r="39" spans="1:8" ht="16.5" x14ac:dyDescent="0.25">
      <c r="A39" s="6" t="s">
        <v>78</v>
      </c>
      <c r="B39" s="16" t="s">
        <v>79</v>
      </c>
      <c r="C39" s="8" t="s">
        <v>9</v>
      </c>
      <c r="D39" s="7">
        <v>100</v>
      </c>
      <c r="E39" s="12">
        <f t="shared" si="0"/>
        <v>0</v>
      </c>
      <c r="F39" s="13">
        <f t="shared" si="1"/>
        <v>0</v>
      </c>
      <c r="G39" s="14">
        <v>23</v>
      </c>
      <c r="H39" s="15">
        <f t="shared" si="2"/>
        <v>0</v>
      </c>
    </row>
    <row r="40" spans="1:8" ht="16.5" x14ac:dyDescent="0.25">
      <c r="A40" s="6" t="s">
        <v>80</v>
      </c>
      <c r="B40" s="16" t="s">
        <v>81</v>
      </c>
      <c r="C40" s="8" t="s">
        <v>9</v>
      </c>
      <c r="D40" s="7">
        <v>15</v>
      </c>
      <c r="E40" s="12">
        <f t="shared" si="0"/>
        <v>0</v>
      </c>
      <c r="F40" s="13">
        <f t="shared" si="1"/>
        <v>0</v>
      </c>
      <c r="G40" s="14">
        <v>23</v>
      </c>
      <c r="H40" s="15">
        <f t="shared" si="2"/>
        <v>0</v>
      </c>
    </row>
    <row r="41" spans="1:8" ht="16.5" x14ac:dyDescent="0.25">
      <c r="A41" s="6" t="s">
        <v>82</v>
      </c>
      <c r="B41" s="16" t="s">
        <v>83</v>
      </c>
      <c r="C41" s="8" t="s">
        <v>9</v>
      </c>
      <c r="D41" s="7">
        <v>50</v>
      </c>
      <c r="E41" s="12">
        <f t="shared" si="0"/>
        <v>0</v>
      </c>
      <c r="F41" s="13">
        <f t="shared" si="1"/>
        <v>0</v>
      </c>
      <c r="G41" s="14">
        <v>23</v>
      </c>
      <c r="H41" s="15">
        <f t="shared" si="2"/>
        <v>0</v>
      </c>
    </row>
    <row r="42" spans="1:8" ht="33" x14ac:dyDescent="0.25">
      <c r="A42" s="6" t="s">
        <v>84</v>
      </c>
      <c r="B42" s="16" t="s">
        <v>85</v>
      </c>
      <c r="C42" s="8" t="s">
        <v>9</v>
      </c>
      <c r="D42" s="7">
        <v>50</v>
      </c>
      <c r="E42" s="12">
        <f t="shared" si="0"/>
        <v>0</v>
      </c>
      <c r="F42" s="13">
        <f t="shared" si="1"/>
        <v>0</v>
      </c>
      <c r="G42" s="14">
        <v>23</v>
      </c>
      <c r="H42" s="15">
        <f t="shared" si="2"/>
        <v>0</v>
      </c>
    </row>
    <row r="43" spans="1:8" ht="33" x14ac:dyDescent="0.25">
      <c r="A43" s="6" t="s">
        <v>86</v>
      </c>
      <c r="B43" s="16" t="s">
        <v>87</v>
      </c>
      <c r="C43" s="8" t="s">
        <v>9</v>
      </c>
      <c r="D43" s="7">
        <v>15</v>
      </c>
      <c r="E43" s="12">
        <f t="shared" si="0"/>
        <v>0</v>
      </c>
      <c r="F43" s="13">
        <f t="shared" si="1"/>
        <v>0</v>
      </c>
      <c r="G43" s="14">
        <v>23</v>
      </c>
      <c r="H43" s="15">
        <f t="shared" si="2"/>
        <v>0</v>
      </c>
    </row>
    <row r="44" spans="1:8" ht="33" x14ac:dyDescent="0.25">
      <c r="A44" s="6" t="s">
        <v>88</v>
      </c>
      <c r="B44" s="16" t="s">
        <v>89</v>
      </c>
      <c r="C44" s="8" t="s">
        <v>9</v>
      </c>
      <c r="D44" s="7">
        <v>10</v>
      </c>
      <c r="E44" s="12">
        <f t="shared" si="0"/>
        <v>0</v>
      </c>
      <c r="F44" s="13">
        <f t="shared" si="1"/>
        <v>0</v>
      </c>
      <c r="G44" s="14">
        <v>23</v>
      </c>
      <c r="H44" s="15">
        <f t="shared" si="2"/>
        <v>0</v>
      </c>
    </row>
    <row r="45" spans="1:8" ht="16.5" x14ac:dyDescent="0.25">
      <c r="A45" s="6" t="s">
        <v>90</v>
      </c>
      <c r="B45" s="16" t="s">
        <v>91</v>
      </c>
      <c r="C45" s="8" t="s">
        <v>9</v>
      </c>
      <c r="D45" s="7">
        <v>5</v>
      </c>
      <c r="E45" s="12">
        <f t="shared" si="0"/>
        <v>0</v>
      </c>
      <c r="F45" s="13">
        <f t="shared" si="1"/>
        <v>0</v>
      </c>
      <c r="G45" s="14">
        <v>23</v>
      </c>
      <c r="H45" s="15">
        <f t="shared" si="2"/>
        <v>0</v>
      </c>
    </row>
    <row r="46" spans="1:8" ht="16.5" x14ac:dyDescent="0.25">
      <c r="A46" s="6" t="s">
        <v>92</v>
      </c>
      <c r="B46" s="16" t="s">
        <v>93</v>
      </c>
      <c r="C46" s="8" t="s">
        <v>9</v>
      </c>
      <c r="D46" s="7">
        <v>15</v>
      </c>
      <c r="E46" s="12">
        <f t="shared" si="0"/>
        <v>0</v>
      </c>
      <c r="F46" s="13">
        <f t="shared" si="1"/>
        <v>0</v>
      </c>
      <c r="G46" s="14">
        <v>23</v>
      </c>
      <c r="H46" s="15">
        <f t="shared" si="2"/>
        <v>0</v>
      </c>
    </row>
    <row r="47" spans="1:8" ht="16.5" x14ac:dyDescent="0.25">
      <c r="A47" s="6" t="s">
        <v>94</v>
      </c>
      <c r="B47" s="16" t="s">
        <v>95</v>
      </c>
      <c r="C47" s="8" t="s">
        <v>9</v>
      </c>
      <c r="D47" s="7">
        <v>20</v>
      </c>
      <c r="E47" s="12">
        <f t="shared" si="0"/>
        <v>0</v>
      </c>
      <c r="F47" s="13">
        <f t="shared" si="1"/>
        <v>0</v>
      </c>
      <c r="G47" s="14">
        <v>23</v>
      </c>
      <c r="H47" s="15">
        <f t="shared" si="2"/>
        <v>0</v>
      </c>
    </row>
    <row r="48" spans="1:8" ht="17.25" thickBot="1" x14ac:dyDescent="0.3">
      <c r="A48" s="6" t="s">
        <v>96</v>
      </c>
      <c r="B48" s="16" t="s">
        <v>97</v>
      </c>
      <c r="C48" s="8" t="s">
        <v>9</v>
      </c>
      <c r="D48" s="7">
        <v>100</v>
      </c>
      <c r="E48" s="12">
        <f t="shared" ref="E48" si="3">(J48+O48+T48)/3</f>
        <v>0</v>
      </c>
      <c r="F48" s="13">
        <f t="shared" ref="F48" si="4">SUM(D48*E48)</f>
        <v>0</v>
      </c>
      <c r="G48" s="14">
        <v>22</v>
      </c>
      <c r="H48" s="15">
        <f t="shared" ref="H48" si="5">SUM(F48*1.23)</f>
        <v>0</v>
      </c>
    </row>
    <row r="49" spans="1:8" ht="33" customHeight="1" thickBot="1" x14ac:dyDescent="0.3">
      <c r="A49" s="28" t="s">
        <v>98</v>
      </c>
      <c r="B49" s="29"/>
      <c r="C49" s="30"/>
      <c r="D49" s="20">
        <f>SUM(D5:D48)</f>
        <v>10453</v>
      </c>
      <c r="E49" s="21"/>
      <c r="F49" s="22">
        <f>SUM(F5:F48)</f>
        <v>0</v>
      </c>
      <c r="G49" s="19">
        <v>23</v>
      </c>
      <c r="H49" s="18">
        <f>SUM(H5:H48)</f>
        <v>0</v>
      </c>
    </row>
  </sheetData>
  <mergeCells count="4">
    <mergeCell ref="A1:H1"/>
    <mergeCell ref="A2:H2"/>
    <mergeCell ref="A3:H3"/>
    <mergeCell ref="A49:C49"/>
  </mergeCells>
  <phoneticPr fontId="9" type="noConversion"/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2026-07-02T10:44:37Z</dcterms:modified>
</cp:coreProperties>
</file>