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IT + SW/Výzva č. 94 Prezentačná technika/"/>
    </mc:Choice>
  </mc:AlternateContent>
  <xr:revisionPtr revIDLastSave="50" documentId="8_{F4C5EC7E-40DC-4B80-B935-93C1D9EB2C6D}" xr6:coauthVersionLast="47" xr6:coauthVersionMax="47" xr10:uidLastSave="{A8319B23-FDE6-4124-B23B-15E84F254160}"/>
  <workbookProtection workbookAlgorithmName="SHA-512" workbookHashValue="YsuGYP5KqFxeljMCAtlu2mnA4qGOMUjB9s4I2zda/gPcnVSdZ8GaNbQUX3J8+hYHKm9wnWT8F1SXTFHuvq+Uug==" workbookSaltValue="qsM5ZRMmxz/nf+j9282yoA==" workbookSpinCount="100000" lockStructure="1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8" l="1"/>
  <c r="F43" i="8" s="1"/>
  <c r="F44" i="8" l="1"/>
  <c r="C45" i="8" s="1"/>
  <c r="E33" i="8"/>
  <c r="F33" i="8" s="1"/>
  <c r="F34" i="8" l="1"/>
  <c r="C35" i="8" s="1"/>
  <c r="E24" i="8"/>
  <c r="F24" i="8" l="1"/>
  <c r="F25" i="8" l="1"/>
  <c r="C26" i="8" s="1"/>
</calcChain>
</file>

<file path=xl/sharedStrings.xml><?xml version="1.0" encoding="utf-8"?>
<sst xmlns="http://schemas.openxmlformats.org/spreadsheetml/2006/main" count="101" uniqueCount="76">
  <si>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</si>
  <si>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</si>
  <si>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</si>
  <si>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</si>
  <si>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</si>
  <si>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</si>
  <si>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</si>
  <si>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</si>
  <si>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</si>
  <si>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</si>
  <si>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</si>
  <si>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</si>
  <si>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</si>
  <si>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</si>
  <si>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</si>
  <si>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</si>
  <si>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</si>
  <si>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</si>
  <si>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</si>
  <si>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</si>
  <si>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</si>
  <si>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</si>
  <si>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</si>
  <si>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</si>
  <si>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</si>
  <si>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</si>
  <si>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</si>
  <si>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</si>
  <si>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</si>
  <si>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</si>
  <si>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</si>
  <si>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</si>
  <si>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</si>
  <si>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</si>
  <si>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</si>
  <si>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</si>
  <si>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</si>
  <si>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</si>
  <si>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</si>
  <si>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</si>
  <si>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</si>
  <si>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</si>
  <si>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</si>
  <si>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</si>
  <si>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</si>
  <si>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</si>
  <si>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</si>
  <si>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</si>
  <si>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</si>
  <si>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</si>
  <si>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</si>
  <si>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</si>
  <si>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</si>
  <si>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</si>
  <si>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</si>
  <si>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</si>
  <si>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</si>
  <si>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</si>
  <si>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</si>
  <si>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</si>
  <si>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</si>
  <si>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1:</t>
  </si>
  <si>
    <t>Časť č. 2:</t>
  </si>
  <si>
    <t>Podpis:</t>
  </si>
  <si>
    <t>Kombinovaná ponuka</t>
  </si>
  <si>
    <t>Počet</t>
  </si>
  <si>
    <t>Suma v EUR bez DPH za všetky ks</t>
  </si>
  <si>
    <t xml:space="preserve">Uchádzač je oprávnený predložiť ponuku na ktorúkoľvek časť zákazky. Uchádzač môže uspieť samostatne v ktorejkoľvek z častí zákazky. </t>
  </si>
  <si>
    <t>Príloha č. 2 - Ponuka v zákazke „Nákup prezentačnej techniky“</t>
  </si>
  <si>
    <t>Cena za celý predmet zákazky: Časť č. 1 a Časť č. 2</t>
  </si>
  <si>
    <t>Dotyková obrazovka s držiakom</t>
  </si>
  <si>
    <t>Cena za predmet zákazky - dotyková obrazovka s držiakom</t>
  </si>
  <si>
    <t xml:space="preserve">Cena za predmet zákazky - Obrazovky a SBB box </t>
  </si>
  <si>
    <t>Obrazovky a SBB box</t>
  </si>
  <si>
    <t xml:space="preserve">Uchádzač môže predložiť aj tzv. kombinovanú ponuku pre všetky dve časti ako celok. Kombinovaná ponuka bude platiť len pre prípad, že úspešný uchádzač v oboch  dvoch častiach uspeje. 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</si>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</sst>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6" fillId="0" borderId="25" xfId="0" applyFont="1" applyBorder="1" applyAlignment="1">
      <alignment vertical="center"/>
    </xf>
    <xf numFmtId="0" fontId="0" fillId="0" borderId="24" xfId="0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5" xfId="0" applyBorder="1"/>
    <xf numFmtId="0" fontId="15" fillId="4" borderId="28" xfId="1" applyFont="1" applyFill="1" applyBorder="1" applyProtection="1">
      <protection locked="0" hidden="1"/>
    </xf>
    <xf numFmtId="0" fontId="17" fillId="0" borderId="24" xfId="3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11" fillId="0" borderId="0" xfId="1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12" fillId="0" borderId="41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2" fillId="0" borderId="36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7" xfId="1" applyNumberFormat="1" applyFont="1" applyFill="1" applyBorder="1" applyProtection="1">
      <protection hidden="1"/>
    </xf>
    <xf numFmtId="2" fontId="11" fillId="0" borderId="22" xfId="1" applyNumberFormat="1" applyFont="1" applyFill="1" applyBorder="1" applyProtection="1"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wrapText="1"/>
      <protection hidden="1"/>
    </xf>
    <xf numFmtId="0" fontId="11" fillId="0" borderId="0" xfId="1" applyFont="1" applyFill="1" applyBorder="1" applyProtection="1">
      <protection hidden="1"/>
    </xf>
    <xf numFmtId="2" fontId="11" fillId="0" borderId="0" xfId="1" applyNumberFormat="1" applyFont="1" applyFill="1" applyBorder="1" applyAlignment="1" applyProtection="1">
      <protection hidden="1"/>
    </xf>
    <xf numFmtId="2" fontId="11" fillId="0" borderId="0" xfId="1" applyNumberFormat="1" applyFont="1" applyFill="1" applyBorder="1" applyProtection="1">
      <protection hidden="1"/>
    </xf>
    <xf numFmtId="0" fontId="21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12" fillId="0" borderId="0" xfId="1" applyFont="1" applyFill="1" applyBorder="1" applyAlignment="1" applyProtection="1">
      <alignment wrapText="1"/>
      <protection hidden="1"/>
    </xf>
    <xf numFmtId="0" fontId="4" fillId="4" borderId="32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5" fillId="7" borderId="28" xfId="1" applyFont="1" applyFill="1" applyBorder="1" applyProtection="1">
      <protection locked="0" hidden="1"/>
    </xf>
    <xf numFmtId="0" fontId="20" fillId="5" borderId="20" xfId="1" applyFont="1" applyFill="1" applyBorder="1" applyAlignment="1" applyProtection="1">
      <alignment horizontal="left" vertical="center" wrapText="1"/>
      <protection hidden="1"/>
    </xf>
    <xf numFmtId="0" fontId="20" fillId="5" borderId="21" xfId="1" applyFont="1" applyFill="1" applyBorder="1" applyAlignment="1" applyProtection="1">
      <alignment horizontal="left" vertical="center" wrapText="1"/>
      <protection hidden="1"/>
    </xf>
    <xf numFmtId="0" fontId="20" fillId="5" borderId="27" xfId="1" applyFont="1" applyFill="1" applyBorder="1" applyAlignment="1" applyProtection="1">
      <alignment horizontal="left" vertic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6" fillId="0" borderId="42" xfId="1" applyFont="1" applyFill="1" applyBorder="1" applyAlignment="1" applyProtection="1">
      <alignment horizontal="center"/>
      <protection hidden="1"/>
    </xf>
    <xf numFmtId="0" fontId="16" fillId="0" borderId="33" xfId="1" applyFont="1" applyFill="1" applyBorder="1" applyAlignment="1" applyProtection="1">
      <alignment horizontal="center"/>
      <protection hidden="1"/>
    </xf>
    <xf numFmtId="0" fontId="16" fillId="0" borderId="43" xfId="1" applyFont="1" applyFill="1" applyBorder="1" applyAlignment="1" applyProtection="1">
      <alignment horizontal="center"/>
      <protection hidden="1"/>
    </xf>
    <xf numFmtId="0" fontId="12" fillId="0" borderId="23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35" xfId="1" applyFont="1" applyFill="1" applyBorder="1" applyAlignment="1" applyProtection="1">
      <alignment horizontal="left"/>
      <protection hidden="1"/>
    </xf>
    <xf numFmtId="0" fontId="11" fillId="0" borderId="33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2" fillId="0" borderId="38" xfId="1" applyFont="1" applyFill="1" applyBorder="1" applyAlignment="1" applyProtection="1">
      <alignment horizontal="left" vertical="center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20" fillId="6" borderId="26" xfId="1" applyFont="1" applyFill="1" applyBorder="1" applyAlignment="1" applyProtection="1">
      <alignment horizontal="center" vertical="center" wrapText="1"/>
      <protection hidden="1"/>
    </xf>
    <xf numFmtId="0" fontId="20" fillId="6" borderId="21" xfId="1" applyFont="1" applyFill="1" applyBorder="1" applyAlignment="1" applyProtection="1">
      <alignment horizontal="center" vertical="center" wrapText="1"/>
      <protection hidden="1"/>
    </xf>
    <xf numFmtId="0" fontId="20" fillId="6" borderId="27" xfId="1" applyFont="1" applyFill="1" applyBorder="1" applyAlignment="1" applyProtection="1">
      <alignment horizontal="center" vertical="center" wrapText="1"/>
      <protection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6350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8"/>
  <sheetViews>
    <sheetView tabSelected="1" zoomScaleNormal="100" workbookViewId="0">
      <selection activeCell="E47" sqref="E47:F48"/>
    </sheetView>
  </sheetViews>
  <sheetFormatPr defaultColWidth="9.1796875" defaultRowHeight="14.5" x14ac:dyDescent="0.35"/>
  <cols>
    <col min="1" max="1" width="4.7265625" style="18" customWidth="1"/>
    <col min="2" max="2" width="42.453125" style="18" customWidth="1"/>
    <col min="3" max="3" width="7.453125" style="18" customWidth="1"/>
    <col min="4" max="4" width="28.453125" style="18" customWidth="1"/>
    <col min="5" max="5" width="29" style="18" customWidth="1"/>
    <col min="6" max="6" width="28.26953125" style="18" customWidth="1"/>
    <col min="7" max="16384" width="9.1796875" style="18"/>
  </cols>
  <sheetData>
    <row r="1" spans="2:6" ht="15" thickBot="1" x14ac:dyDescent="0.4"/>
    <row r="2" spans="2:6" ht="30.75" customHeight="1" thickBot="1" x14ac:dyDescent="0.4">
      <c r="B2" s="66" t="s">
        <v>68</v>
      </c>
      <c r="C2" s="67"/>
      <c r="D2" s="67"/>
      <c r="E2" s="67"/>
      <c r="F2" s="68"/>
    </row>
    <row r="3" spans="2:6" ht="15" thickBot="1" x14ac:dyDescent="0.4">
      <c r="B3" s="58"/>
      <c r="C3" s="58"/>
      <c r="D3" s="58"/>
      <c r="E3" s="58"/>
      <c r="F3" s="58"/>
    </row>
    <row r="4" spans="2:6" x14ac:dyDescent="0.35">
      <c r="B4" s="47" t="s">
        <v>2</v>
      </c>
      <c r="C4" s="69"/>
      <c r="D4" s="69"/>
      <c r="E4" s="69"/>
      <c r="F4" s="70"/>
    </row>
    <row r="5" spans="2:6" x14ac:dyDescent="0.35">
      <c r="B5" s="43" t="s">
        <v>3</v>
      </c>
      <c r="C5" s="52"/>
      <c r="D5" s="52"/>
      <c r="E5" s="52"/>
      <c r="F5" s="53"/>
    </row>
    <row r="6" spans="2:6" x14ac:dyDescent="0.35">
      <c r="B6" s="43" t="s">
        <v>4</v>
      </c>
      <c r="C6" s="52"/>
      <c r="D6" s="52"/>
      <c r="E6" s="52"/>
      <c r="F6" s="53"/>
    </row>
    <row r="7" spans="2:6" x14ac:dyDescent="0.35">
      <c r="B7" s="43" t="s">
        <v>5</v>
      </c>
      <c r="C7" s="52"/>
      <c r="D7" s="52"/>
      <c r="E7" s="52"/>
      <c r="F7" s="53"/>
    </row>
    <row r="8" spans="2:6" x14ac:dyDescent="0.35">
      <c r="B8" s="43" t="s">
        <v>6</v>
      </c>
      <c r="C8" s="52"/>
      <c r="D8" s="52"/>
      <c r="E8" s="52"/>
      <c r="F8" s="53"/>
    </row>
    <row r="9" spans="2:6" x14ac:dyDescent="0.35">
      <c r="B9" s="43" t="s">
        <v>7</v>
      </c>
      <c r="C9" s="52"/>
      <c r="D9" s="52"/>
      <c r="E9" s="52"/>
      <c r="F9" s="53"/>
    </row>
    <row r="10" spans="2:6" ht="15" thickBot="1" x14ac:dyDescent="0.4">
      <c r="B10" s="46" t="s">
        <v>8</v>
      </c>
      <c r="C10" s="54" t="s">
        <v>50</v>
      </c>
      <c r="D10" s="55"/>
      <c r="E10" s="56"/>
      <c r="F10" s="57"/>
    </row>
    <row r="11" spans="2:6" ht="15" thickBot="1" x14ac:dyDescent="0.4">
      <c r="B11" s="58"/>
      <c r="C11" s="58"/>
      <c r="D11" s="58"/>
      <c r="E11" s="58"/>
      <c r="F11" s="58"/>
    </row>
    <row r="12" spans="2:6" ht="30" customHeight="1" thickBot="1" x14ac:dyDescent="0.4">
      <c r="B12" s="59" t="s">
        <v>9</v>
      </c>
      <c r="C12" s="60"/>
      <c r="D12" s="60"/>
      <c r="E12" s="60"/>
      <c r="F12" s="61"/>
    </row>
    <row r="13" spans="2:6" ht="31.5" customHeight="1" x14ac:dyDescent="0.35">
      <c r="B13" s="71" t="s">
        <v>58</v>
      </c>
      <c r="C13" s="72"/>
      <c r="D13" s="72"/>
      <c r="E13" s="73"/>
      <c r="F13" s="42"/>
    </row>
    <row r="14" spans="2:6" ht="31.5" customHeight="1" x14ac:dyDescent="0.35">
      <c r="B14" s="62" t="s">
        <v>10</v>
      </c>
      <c r="C14" s="63"/>
      <c r="D14" s="63"/>
      <c r="E14" s="63"/>
      <c r="F14" s="44"/>
    </row>
    <row r="15" spans="2:6" ht="30" customHeight="1" x14ac:dyDescent="0.35">
      <c r="B15" s="62" t="s">
        <v>11</v>
      </c>
      <c r="C15" s="63"/>
      <c r="D15" s="63"/>
      <c r="E15" s="63"/>
      <c r="F15" s="44"/>
    </row>
    <row r="16" spans="2:6" ht="30" customHeight="1" x14ac:dyDescent="0.35">
      <c r="B16" s="64" t="s">
        <v>12</v>
      </c>
      <c r="C16" s="65"/>
      <c r="D16" s="65"/>
      <c r="E16" s="65"/>
      <c r="F16" s="44"/>
    </row>
    <row r="17" spans="2:6" ht="35.15" customHeight="1" thickBot="1" x14ac:dyDescent="0.4">
      <c r="B17" s="74" t="s">
        <v>60</v>
      </c>
      <c r="C17" s="75"/>
      <c r="D17" s="75"/>
      <c r="E17" s="75"/>
      <c r="F17" s="45"/>
    </row>
    <row r="18" spans="2:6" ht="15" thickBot="1" x14ac:dyDescent="0.4">
      <c r="B18" s="58"/>
      <c r="C18" s="58"/>
      <c r="D18" s="58"/>
      <c r="E18" s="58"/>
      <c r="F18" s="58"/>
    </row>
    <row r="19" spans="2:6" ht="21.5" thickBot="1" x14ac:dyDescent="0.4">
      <c r="B19" s="37" t="s">
        <v>61</v>
      </c>
      <c r="C19" s="49" t="s">
        <v>70</v>
      </c>
      <c r="D19" s="50"/>
      <c r="E19" s="50"/>
      <c r="F19" s="51"/>
    </row>
    <row r="20" spans="2:6" ht="15" thickBot="1" x14ac:dyDescent="0.4">
      <c r="B20" s="85" t="s">
        <v>67</v>
      </c>
      <c r="C20" s="86"/>
      <c r="D20" s="86"/>
      <c r="E20" s="86"/>
      <c r="F20" s="87"/>
    </row>
    <row r="21" spans="2:6" x14ac:dyDescent="0.35">
      <c r="B21" s="79" t="s">
        <v>47</v>
      </c>
      <c r="C21" s="80"/>
      <c r="D21" s="80"/>
      <c r="E21" s="25" t="s">
        <v>48</v>
      </c>
      <c r="F21" s="26" t="s">
        <v>49</v>
      </c>
    </row>
    <row r="22" spans="2:6" ht="15" thickBot="1" x14ac:dyDescent="0.4">
      <c r="B22" s="81" t="s">
        <v>0</v>
      </c>
      <c r="C22" s="82"/>
      <c r="D22" s="82"/>
      <c r="E22" s="27">
        <v>0</v>
      </c>
      <c r="F22" s="28">
        <v>3298.07</v>
      </c>
    </row>
    <row r="23" spans="2:6" ht="29.5" thickBot="1" x14ac:dyDescent="0.4">
      <c r="B23" s="29" t="s">
        <v>13</v>
      </c>
      <c r="C23" s="30" t="s">
        <v>65</v>
      </c>
      <c r="D23" s="38" t="s">
        <v>66</v>
      </c>
      <c r="E23" s="30" t="s">
        <v>16</v>
      </c>
      <c r="F23" s="39" t="s">
        <v>17</v>
      </c>
    </row>
    <row r="24" spans="2:6" ht="34.5" customHeight="1" thickBot="1" x14ac:dyDescent="0.5">
      <c r="B24" s="23" t="s">
        <v>71</v>
      </c>
      <c r="C24" s="24">
        <v>1</v>
      </c>
      <c r="D24" s="14">
        <v>0</v>
      </c>
      <c r="E24" s="21">
        <f>IF(C$10="Som platcom DPH",D24*0.23,0)</f>
        <v>0</v>
      </c>
      <c r="F24" s="22">
        <f>SUM(D24+E24)*C24</f>
        <v>0</v>
      </c>
    </row>
    <row r="25" spans="2:6" ht="15" thickBot="1" x14ac:dyDescent="0.4">
      <c r="B25" s="88" t="s">
        <v>1</v>
      </c>
      <c r="C25" s="89"/>
      <c r="D25" s="90"/>
      <c r="E25" s="91"/>
      <c r="F25" s="19">
        <f>SUM(F24:F24)</f>
        <v>0</v>
      </c>
    </row>
    <row r="26" spans="2:6" ht="19" thickBot="1" x14ac:dyDescent="0.5">
      <c r="B26" s="20" t="s">
        <v>46</v>
      </c>
      <c r="C26" s="83">
        <f>F25</f>
        <v>0</v>
      </c>
      <c r="D26" s="83"/>
      <c r="E26" s="83"/>
      <c r="F26" s="84"/>
    </row>
    <row r="27" spans="2:6" ht="15" thickBot="1" x14ac:dyDescent="0.4">
      <c r="B27" s="40"/>
      <c r="C27" s="40"/>
      <c r="D27" s="40"/>
      <c r="E27" s="40"/>
      <c r="F27" s="41"/>
    </row>
    <row r="28" spans="2:6" ht="24.65" customHeight="1" thickBot="1" x14ac:dyDescent="0.4">
      <c r="B28" s="37" t="s">
        <v>62</v>
      </c>
      <c r="C28" s="49" t="s">
        <v>73</v>
      </c>
      <c r="D28" s="50"/>
      <c r="E28" s="50"/>
      <c r="F28" s="51"/>
    </row>
    <row r="29" spans="2:6" ht="15" thickBot="1" x14ac:dyDescent="0.4">
      <c r="B29" s="85" t="s">
        <v>67</v>
      </c>
      <c r="C29" s="86"/>
      <c r="D29" s="86"/>
      <c r="E29" s="86"/>
      <c r="F29" s="87"/>
    </row>
    <row r="30" spans="2:6" x14ac:dyDescent="0.35">
      <c r="B30" s="79" t="s">
        <v>47</v>
      </c>
      <c r="C30" s="80"/>
      <c r="D30" s="80"/>
      <c r="E30" s="25" t="s">
        <v>48</v>
      </c>
      <c r="F30" s="26" t="s">
        <v>49</v>
      </c>
    </row>
    <row r="31" spans="2:6" ht="15" thickBot="1" x14ac:dyDescent="0.4">
      <c r="B31" s="81" t="s">
        <v>0</v>
      </c>
      <c r="C31" s="82"/>
      <c r="D31" s="82"/>
      <c r="E31" s="27">
        <v>0</v>
      </c>
      <c r="F31" s="28">
        <v>7159.68</v>
      </c>
    </row>
    <row r="32" spans="2:6" ht="29.5" thickBot="1" x14ac:dyDescent="0.4">
      <c r="B32" s="29" t="s">
        <v>13</v>
      </c>
      <c r="C32" s="30" t="s">
        <v>65</v>
      </c>
      <c r="D32" s="38" t="s">
        <v>66</v>
      </c>
      <c r="E32" s="30" t="s">
        <v>16</v>
      </c>
      <c r="F32" s="39" t="s">
        <v>17</v>
      </c>
    </row>
    <row r="33" spans="2:6" ht="34.5" customHeight="1" thickBot="1" x14ac:dyDescent="0.5">
      <c r="B33" s="23" t="s">
        <v>72</v>
      </c>
      <c r="C33" s="24">
        <v>1</v>
      </c>
      <c r="D33" s="14">
        <v>0</v>
      </c>
      <c r="E33" s="21">
        <f>IF(C$10="Som platcom DPH",D33*0.23,0)</f>
        <v>0</v>
      </c>
      <c r="F33" s="22">
        <f>SUM(D33+E33)*C33</f>
        <v>0</v>
      </c>
    </row>
    <row r="34" spans="2:6" ht="15" thickBot="1" x14ac:dyDescent="0.4">
      <c r="B34" s="88" t="s">
        <v>1</v>
      </c>
      <c r="C34" s="89"/>
      <c r="D34" s="90"/>
      <c r="E34" s="91"/>
      <c r="F34" s="19">
        <f>SUM(F33:F33)</f>
        <v>0</v>
      </c>
    </row>
    <row r="35" spans="2:6" ht="19" customHeight="1" thickBot="1" x14ac:dyDescent="0.5">
      <c r="B35" s="20" t="s">
        <v>46</v>
      </c>
      <c r="C35" s="83">
        <f>F34</f>
        <v>0</v>
      </c>
      <c r="D35" s="83"/>
      <c r="E35" s="83"/>
      <c r="F35" s="84"/>
    </row>
    <row r="36" spans="2:6" x14ac:dyDescent="0.35">
      <c r="B36" s="34"/>
      <c r="C36" s="35"/>
      <c r="D36" s="17"/>
      <c r="E36" s="36"/>
      <c r="F36" s="36"/>
    </row>
    <row r="37" spans="2:6" ht="15" thickBot="1" x14ac:dyDescent="0.4"/>
    <row r="38" spans="2:6" ht="21.65" customHeight="1" thickBot="1" x14ac:dyDescent="0.4">
      <c r="B38" s="98" t="s">
        <v>64</v>
      </c>
      <c r="C38" s="99"/>
      <c r="D38" s="99"/>
      <c r="E38" s="99"/>
      <c r="F38" s="100"/>
    </row>
    <row r="39" spans="2:6" ht="33" customHeight="1" thickBot="1" x14ac:dyDescent="0.4">
      <c r="B39" s="85" t="s">
        <v>74</v>
      </c>
      <c r="C39" s="86"/>
      <c r="D39" s="86"/>
      <c r="E39" s="86"/>
      <c r="F39" s="87"/>
    </row>
    <row r="40" spans="2:6" x14ac:dyDescent="0.35">
      <c r="B40" s="79" t="s">
        <v>47</v>
      </c>
      <c r="C40" s="80"/>
      <c r="D40" s="80"/>
      <c r="E40" s="25" t="s">
        <v>48</v>
      </c>
      <c r="F40" s="26" t="s">
        <v>49</v>
      </c>
    </row>
    <row r="41" spans="2:6" ht="15" thickBot="1" x14ac:dyDescent="0.4">
      <c r="B41" s="81" t="s">
        <v>0</v>
      </c>
      <c r="C41" s="82"/>
      <c r="D41" s="82"/>
      <c r="E41" s="27">
        <v>0</v>
      </c>
      <c r="F41" s="28">
        <v>10457.75</v>
      </c>
    </row>
    <row r="42" spans="2:6" ht="29.5" thickBot="1" x14ac:dyDescent="0.4">
      <c r="B42" s="29" t="s">
        <v>13</v>
      </c>
      <c r="C42" s="30" t="s">
        <v>14</v>
      </c>
      <c r="D42" s="31" t="s">
        <v>15</v>
      </c>
      <c r="E42" s="32" t="s">
        <v>16</v>
      </c>
      <c r="F42" s="33" t="s">
        <v>17</v>
      </c>
    </row>
    <row r="43" spans="2:6" ht="27" customHeight="1" thickBot="1" x14ac:dyDescent="0.5">
      <c r="B43" s="23" t="s">
        <v>69</v>
      </c>
      <c r="C43" s="24">
        <v>1</v>
      </c>
      <c r="D43" s="48">
        <v>0</v>
      </c>
      <c r="E43" s="21">
        <f>IF(C$10="Som platcom DPH",D43*0.23,0)</f>
        <v>0</v>
      </c>
      <c r="F43" s="22">
        <f>SUM(D43+E43)*C43</f>
        <v>0</v>
      </c>
    </row>
    <row r="44" spans="2:6" ht="15" thickBot="1" x14ac:dyDescent="0.4">
      <c r="B44" s="88" t="s">
        <v>1</v>
      </c>
      <c r="C44" s="89"/>
      <c r="D44" s="90"/>
      <c r="E44" s="91"/>
      <c r="F44" s="19">
        <f>SUM(F43:F43)</f>
        <v>0</v>
      </c>
    </row>
    <row r="45" spans="2:6" ht="19" thickBot="1" x14ac:dyDescent="0.5">
      <c r="B45" s="20" t="s">
        <v>46</v>
      </c>
      <c r="C45" s="83">
        <f>F44</f>
        <v>0</v>
      </c>
      <c r="D45" s="83"/>
      <c r="E45" s="83"/>
      <c r="F45" s="84"/>
    </row>
    <row r="46" spans="2:6" ht="15" thickBot="1" x14ac:dyDescent="0.4">
      <c r="B46" s="76"/>
      <c r="C46" s="77"/>
      <c r="D46" s="77"/>
      <c r="E46" s="77"/>
      <c r="F46" s="78"/>
    </row>
    <row r="47" spans="2:6" x14ac:dyDescent="0.35">
      <c r="B47" s="92" t="s">
        <v>75</v>
      </c>
      <c r="C47" s="94" t="s">
        <v>18</v>
      </c>
      <c r="D47" s="94"/>
      <c r="E47" s="94" t="s">
        <v>63</v>
      </c>
      <c r="F47" s="96"/>
    </row>
    <row r="48" spans="2:6" ht="15" thickBot="1" x14ac:dyDescent="0.4">
      <c r="B48" s="93"/>
      <c r="C48" s="95"/>
      <c r="D48" s="95"/>
      <c r="E48" s="95"/>
      <c r="F48" s="97"/>
    </row>
  </sheetData>
  <sheetProtection algorithmName="SHA-512" hashValue="PujCCe9wu5RRIYP2+l21piHC7iMdT6m6unbCCO1Nv3jeG2XQngbGwZlf6qDdxtRVo3DNUBWUmwfE8UwS0w+ZMw==" saltValue="YLv7vISXF3rtDyPcRvjlhQ==" spinCount="100000" sheet="1" formatCells="0" selectLockedCells="1"/>
  <mergeCells count="40">
    <mergeCell ref="B47:B48"/>
    <mergeCell ref="C47:D48"/>
    <mergeCell ref="E47:F48"/>
    <mergeCell ref="B38:F38"/>
    <mergeCell ref="B40:D40"/>
    <mergeCell ref="B41:D41"/>
    <mergeCell ref="C45:F45"/>
    <mergeCell ref="B44:E44"/>
    <mergeCell ref="B25:E25"/>
    <mergeCell ref="C26:F26"/>
    <mergeCell ref="B21:D21"/>
    <mergeCell ref="B20:F20"/>
    <mergeCell ref="B29:F29"/>
    <mergeCell ref="B46:F46"/>
    <mergeCell ref="B30:D30"/>
    <mergeCell ref="B31:D31"/>
    <mergeCell ref="C35:F35"/>
    <mergeCell ref="B39:F39"/>
    <mergeCell ref="B34:E34"/>
    <mergeCell ref="B2:F2"/>
    <mergeCell ref="B3:F3"/>
    <mergeCell ref="C4:F4"/>
    <mergeCell ref="C5:F5"/>
    <mergeCell ref="C6:F6"/>
    <mergeCell ref="C28:F28"/>
    <mergeCell ref="C7:F7"/>
    <mergeCell ref="C19:F19"/>
    <mergeCell ref="C8:F8"/>
    <mergeCell ref="C9:F9"/>
    <mergeCell ref="C10:D10"/>
    <mergeCell ref="E10:F10"/>
    <mergeCell ref="B11:F11"/>
    <mergeCell ref="B12:F12"/>
    <mergeCell ref="B15:E15"/>
    <mergeCell ref="B16:E16"/>
    <mergeCell ref="B14:E14"/>
    <mergeCell ref="B13:E13"/>
    <mergeCell ref="B17:E17"/>
    <mergeCell ref="B18:F18"/>
    <mergeCell ref="B22:D22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51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x14ac:dyDescent="0.35">
      <c r="B8" s="15" t="s">
        <v>52</v>
      </c>
    </row>
    <row r="9" spans="2:2" x14ac:dyDescent="0.35">
      <c r="B9" s="15"/>
    </row>
    <row r="10" spans="2:2" x14ac:dyDescent="0.35">
      <c r="B10" s="16" t="s">
        <v>54</v>
      </c>
    </row>
    <row r="11" spans="2:2" x14ac:dyDescent="0.35">
      <c r="B11" s="16" t="s">
        <v>55</v>
      </c>
    </row>
    <row r="12" spans="2:2" x14ac:dyDescent="0.35">
      <c r="B12" s="16" t="s">
        <v>56</v>
      </c>
    </row>
    <row r="13" spans="2:2" x14ac:dyDescent="0.35">
      <c r="B13" s="16" t="s">
        <v>57</v>
      </c>
    </row>
    <row r="14" spans="2:2" ht="16.5" customHeight="1" x14ac:dyDescent="0.35">
      <c r="B14" s="5"/>
    </row>
    <row r="15" spans="2:2" ht="29" x14ac:dyDescent="0.35">
      <c r="B15" s="15" t="s">
        <v>53</v>
      </c>
    </row>
    <row r="16" spans="2:2" x14ac:dyDescent="0.35">
      <c r="B16" s="8"/>
    </row>
    <row r="17" spans="2:2" ht="29" x14ac:dyDescent="0.35">
      <c r="B17" s="5" t="s">
        <v>59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19</v>
      </c>
    </row>
    <row r="3" spans="2:2" x14ac:dyDescent="0.35">
      <c r="B3" s="4"/>
    </row>
    <row r="4" spans="2:2" x14ac:dyDescent="0.35">
      <c r="B4" s="10" t="s">
        <v>20</v>
      </c>
    </row>
    <row r="5" spans="2:2" x14ac:dyDescent="0.35">
      <c r="B5" s="4"/>
    </row>
    <row r="6" spans="2:2" x14ac:dyDescent="0.35">
      <c r="B6" s="11" t="s">
        <v>21</v>
      </c>
    </row>
    <row r="7" spans="2:2" x14ac:dyDescent="0.35">
      <c r="B7" s="12"/>
    </row>
    <row r="8" spans="2:2" ht="60.75" customHeight="1" x14ac:dyDescent="0.35">
      <c r="B8" s="5" t="s">
        <v>22</v>
      </c>
    </row>
    <row r="9" spans="2:2" x14ac:dyDescent="0.35">
      <c r="B9" s="5"/>
    </row>
    <row r="10" spans="2:2" x14ac:dyDescent="0.35">
      <c r="B10" s="5" t="s">
        <v>23</v>
      </c>
    </row>
    <row r="11" spans="2:2" x14ac:dyDescent="0.35">
      <c r="B11" s="5" t="s">
        <v>24</v>
      </c>
    </row>
    <row r="12" spans="2:2" x14ac:dyDescent="0.35">
      <c r="B12" s="5" t="s">
        <v>25</v>
      </c>
    </row>
    <row r="13" spans="2:2" x14ac:dyDescent="0.35">
      <c r="B13" s="5" t="s">
        <v>26</v>
      </c>
    </row>
    <row r="14" spans="2:2" x14ac:dyDescent="0.35">
      <c r="B14" s="5" t="s">
        <v>27</v>
      </c>
    </row>
    <row r="15" spans="2:2" x14ac:dyDescent="0.35">
      <c r="B15" s="5" t="s">
        <v>28</v>
      </c>
    </row>
    <row r="16" spans="2:2" x14ac:dyDescent="0.35">
      <c r="B16" s="5" t="s">
        <v>29</v>
      </c>
    </row>
    <row r="17" spans="2:2" ht="29" x14ac:dyDescent="0.35">
      <c r="B17" s="5" t="s">
        <v>30</v>
      </c>
    </row>
    <row r="18" spans="2:2" x14ac:dyDescent="0.35">
      <c r="B18" s="5" t="s">
        <v>31</v>
      </c>
    </row>
    <row r="19" spans="2:2" x14ac:dyDescent="0.35">
      <c r="B19" s="5" t="s">
        <v>32</v>
      </c>
    </row>
    <row r="20" spans="2:2" x14ac:dyDescent="0.35">
      <c r="B20" s="5" t="s">
        <v>33</v>
      </c>
    </row>
    <row r="21" spans="2:2" ht="29" x14ac:dyDescent="0.35">
      <c r="B21" s="5" t="s">
        <v>34</v>
      </c>
    </row>
    <row r="22" spans="2:2" x14ac:dyDescent="0.35">
      <c r="B22" s="5" t="s">
        <v>35</v>
      </c>
    </row>
    <row r="23" spans="2:2" x14ac:dyDescent="0.35">
      <c r="B23" s="6"/>
    </row>
    <row r="24" spans="2:2" ht="58" x14ac:dyDescent="0.35">
      <c r="B24" s="5" t="s">
        <v>36</v>
      </c>
    </row>
    <row r="25" spans="2:2" ht="13.5" customHeight="1" x14ac:dyDescent="0.35">
      <c r="B25" s="5"/>
    </row>
    <row r="26" spans="2:2" ht="29" x14ac:dyDescent="0.35">
      <c r="B26" s="5" t="s">
        <v>37</v>
      </c>
    </row>
    <row r="27" spans="2:2" ht="15" thickBot="1" x14ac:dyDescent="0.4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38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ht="60.75" customHeight="1" x14ac:dyDescent="0.35">
      <c r="B8" s="5" t="s">
        <v>39</v>
      </c>
    </row>
    <row r="9" spans="2:2" x14ac:dyDescent="0.35">
      <c r="B9" s="5" t="s">
        <v>40</v>
      </c>
    </row>
    <row r="10" spans="2:2" x14ac:dyDescent="0.35">
      <c r="B10" s="8"/>
    </row>
    <row r="11" spans="2:2" ht="29" x14ac:dyDescent="0.35">
      <c r="B11" s="5" t="s">
        <v>41</v>
      </c>
    </row>
    <row r="12" spans="2:2" x14ac:dyDescent="0.35">
      <c r="B12" s="5"/>
    </row>
    <row r="13" spans="2:2" ht="29" x14ac:dyDescent="0.35">
      <c r="B13" s="5" t="s">
        <v>42</v>
      </c>
    </row>
    <row r="14" spans="2:2" x14ac:dyDescent="0.35">
      <c r="B14" s="5"/>
    </row>
    <row r="15" spans="2:2" ht="29" x14ac:dyDescent="0.35">
      <c r="B15" s="5" t="s">
        <v>43</v>
      </c>
    </row>
    <row r="16" spans="2:2" x14ac:dyDescent="0.35">
      <c r="B16" s="5"/>
    </row>
    <row r="17" spans="2:2" ht="58" x14ac:dyDescent="0.35">
      <c r="B17" s="5" t="s">
        <v>44</v>
      </c>
    </row>
    <row r="18" spans="2:2" x14ac:dyDescent="0.35">
      <c r="B18" s="5"/>
    </row>
    <row r="19" spans="2:2" ht="72.5" x14ac:dyDescent="0.35">
      <c r="B19" s="5" t="s">
        <v>45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F4331A-51E9-477B-9C5E-B4DAB818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4c68185-e36f-49c8-b6f0-1fda4cb34f8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2d59b66-2caa-47dd-b987-e69445656a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2026-06-29T13:33:10Z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